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Строительство и ремонт скважин\"/>
    </mc:Choice>
  </mc:AlternateContent>
  <bookViews>
    <workbookView xWindow="-110" yWindow="-110" windowWidth="19430" windowHeight="10430"/>
  </bookViews>
  <sheets>
    <sheet name="Буровые ключи" sheetId="5" r:id="rId1"/>
    <sheet name="Лист1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main__">#REF!</definedName>
    <definedName name="__qryKolon__">#REF!</definedName>
    <definedName name="__qryKonductor__">#REF!</definedName>
    <definedName name="__qryNKT__">#REF!</definedName>
    <definedName name="__qryOpenPerf__">#REF!</definedName>
    <definedName name="__qryStahn__">#REF!</definedName>
    <definedName name="__qryTail__">#REF!</definedName>
    <definedName name="_1_">#REF!</definedName>
    <definedName name="_11.01.00">#REF!</definedName>
    <definedName name="_AAA1">#REF!</definedName>
    <definedName name="_AAA2">#REF!</definedName>
    <definedName name="_AAA3">#REF!</definedName>
    <definedName name="_AAA4">#REF!</definedName>
    <definedName name="_AAA5">#REF!</definedName>
    <definedName name="_AAA6">#REF!</definedName>
    <definedName name="_AAA7">#REF!</definedName>
    <definedName name="_ase65">#REF!</definedName>
    <definedName name="_BBB1">#REF!</definedName>
    <definedName name="_BBB2">#REF!</definedName>
    <definedName name="_BBB3">#REF!</definedName>
    <definedName name="_BBB4">#REF!</definedName>
    <definedName name="_BBB5">#REF!</definedName>
    <definedName name="_BBB6">#REF!</definedName>
    <definedName name="_BBB7">#REF!</definedName>
    <definedName name="_btf77">#REF!</definedName>
    <definedName name="_CCC1">#REF!</definedName>
    <definedName name="_CCC2">#REF!</definedName>
    <definedName name="_CCC3">#REF!</definedName>
    <definedName name="_CCC4">#REF!</definedName>
    <definedName name="_CCC5">#REF!</definedName>
    <definedName name="_CCC6">#REF!</definedName>
    <definedName name="_CCC7">#REF!</definedName>
    <definedName name="_cft56">#REF!</definedName>
    <definedName name="_crt6">#REF!</definedName>
    <definedName name="_der55">#REF!</definedName>
    <definedName name="_dfg67">#REF!</definedName>
    <definedName name="_dfr44">#REF!</definedName>
    <definedName name="_dft23">#REF!</definedName>
    <definedName name="_dfv56">#REF!</definedName>
    <definedName name="_dfw9">#REF!</definedName>
    <definedName name="_dky77">#REF!</definedName>
    <definedName name="_ert66">#REF!</definedName>
    <definedName name="_fgt22">#REF!</definedName>
    <definedName name="_fgu55">#REF!</definedName>
    <definedName name="_fgu98">#REF!</definedName>
    <definedName name="_iop45">#REF!</definedName>
    <definedName name="_lpo99">#REF!</definedName>
    <definedName name="_lpu88">#REF!</definedName>
    <definedName name="_MMM1">#REF!</definedName>
    <definedName name="_MMM2">#REF!</definedName>
    <definedName name="_MMM3">#REF!</definedName>
    <definedName name="_MMM4">#REF!</definedName>
    <definedName name="_MMM5">#REF!</definedName>
    <definedName name="_MMM6">#REF!</definedName>
    <definedName name="_MMM7">#REF!</definedName>
    <definedName name="_NNN1">#REF!</definedName>
    <definedName name="_NNN2">#REF!</definedName>
    <definedName name="_NNN3">#REF!</definedName>
    <definedName name="_NNN4">#REF!</definedName>
    <definedName name="_NNN5">#REF!</definedName>
    <definedName name="_NNN6">#REF!</definedName>
    <definedName name="_NNN7">#REF!</definedName>
    <definedName name="_rtl7">#REF!</definedName>
    <definedName name="_rtn88">#REF!</definedName>
    <definedName name="_srt55">#REF!</definedName>
    <definedName name="_srt77">#REF!</definedName>
    <definedName name="_SSS1">#REF!</definedName>
    <definedName name="_SSS2">#REF!</definedName>
    <definedName name="_SSS3">#REF!</definedName>
    <definedName name="_SSS4">#REF!</definedName>
    <definedName name="_SSS5">#REF!</definedName>
    <definedName name="_SSS6">#REF!</definedName>
    <definedName name="_SSS7">#REF!</definedName>
    <definedName name="_sui99">#REF!</definedName>
    <definedName name="_uin88">#REF!</definedName>
    <definedName name="_uio44">#REF!</definedName>
    <definedName name="_vae66">#REF!</definedName>
    <definedName name="_vfr77">#REF!</definedName>
    <definedName name="_vhy56">#REF!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xer55">#REF!</definedName>
    <definedName name="A">'[1]123'!#REF!</definedName>
    <definedName name="AbsOpenFlowPotential">#REF!</definedName>
    <definedName name="AdditionalComments">#REF!</definedName>
    <definedName name="After_Prod_M3">#REF!</definedName>
    <definedName name="AmbientTemperature">#REF!</definedName>
    <definedName name="APIOil">#REF!</definedName>
    <definedName name="apvs_start_type">[2]apvs_template!#REF!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>#REF!</definedName>
    <definedName name="Before_ProdRate_M3">#REF!</definedName>
    <definedName name="BHCIP">#REF!</definedName>
    <definedName name="bhyu77">#REF!</definedName>
    <definedName name="BubblePointPressure">#REF!</definedName>
    <definedName name="BubblePointSatGas">#REF!</definedName>
    <definedName name="BubblePointTemp">#REF!</definedName>
    <definedName name="CABNAME_P">#REF!</definedName>
    <definedName name="Cas_ID">#REF!</definedName>
    <definedName name="casing_area">#REF!</definedName>
    <definedName name="Casing_ID">#REF!</definedName>
    <definedName name="Casing_OD">#REF!</definedName>
    <definedName name="CasingPressure">#REF!</definedName>
    <definedName name="cfrr">#REF!</definedName>
    <definedName name="Company">#REF!</definedName>
    <definedName name="CompletedBy">#REF!</definedName>
    <definedName name="Crd_09.97" hidden="1">{#N/A,#N/A,FALSE,"ZAP_FEB.XLS "}</definedName>
    <definedName name="cyj">#REF!</definedName>
    <definedName name="Date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>#REF!</definedName>
    <definedName name="DevSurveyMD">#REF!</definedName>
    <definedName name="DevSurveyMD2">#REF!</definedName>
    <definedName name="DevSurveyTVD">#REF!</definedName>
    <definedName name="DevSurveyTVD2">#REF!</definedName>
    <definedName name="dfty45">#REF!</definedName>
    <definedName name="dhtj4">#REF!</definedName>
    <definedName name="dinldc" hidden="1">{#N/A,#N/A,FALSE,"ZAP_FEB.XLS "}</definedName>
    <definedName name="Dolg_P">#REF!</definedName>
    <definedName name="DP">#REF!</definedName>
    <definedName name="dpdt">#REF!</definedName>
    <definedName name="DrainageRadius">#REF!</definedName>
    <definedName name="dtb">#REF!</definedName>
    <definedName name="Dобр">[4]СКО!$M$102</definedName>
    <definedName name="EndOfTubing">#REF!</definedName>
    <definedName name="EnterTVD1">#REF!</definedName>
    <definedName name="EnterTVD2">#REF!</definedName>
    <definedName name="ertyh5">#REF!</definedName>
    <definedName name="ESP_MD">#REF!</definedName>
    <definedName name="ESPMNAME_P">#REF!</definedName>
    <definedName name="f">#REF!</definedName>
    <definedName name="FBHP">#REF!</definedName>
    <definedName name="fgty77">#REF!</definedName>
    <definedName name="FieldLease">#REF!</definedName>
    <definedName name="FieldSurveyDate">#REF!</definedName>
    <definedName name="FieldSurveyMD">#REF!</definedName>
    <definedName name="FieldSurveyMD2">#REF!</definedName>
    <definedName name="FieldSurveyPressure">#REF!</definedName>
    <definedName name="FieldSurveyPressure2">#REF!</definedName>
    <definedName name="FieldSurveyTemp">#REF!</definedName>
    <definedName name="FieldSurveyTemp2">#REF!</definedName>
    <definedName name="FIO_P">#REF!</definedName>
    <definedName name="FL">#REF!</definedName>
    <definedName name="FlowCorrelation">#REF!</definedName>
    <definedName name="FlowCorrelationHoriz">#REF!</definedName>
    <definedName name="FlowCorrelationNames">#REF!</definedName>
    <definedName name="FlowCorrelationNamesHoriz">#REF!</definedName>
    <definedName name="Flowing">#REF!</definedName>
    <definedName name="FlowLineLength">#REF!</definedName>
    <definedName name="FlowLineSizeID">#REF!</definedName>
    <definedName name="Fluid_rate">#REF!</definedName>
    <definedName name="fmap_buffer_pressure">#REF!</definedName>
    <definedName name="fmap_cassing_pressure">#REF!</definedName>
    <definedName name="fmap_comments">#REF!</definedName>
    <definedName name="fmap_curr_strength">#REF!</definedName>
    <definedName name="fmap_dynam_level">#REF!</definedName>
    <definedName name="fmap_freqence">#REF!</definedName>
    <definedName name="fmap_line_pressure">#REF!</definedName>
    <definedName name="fmap_liquid_head">#REF!</definedName>
    <definedName name="fmap_liquid_inflow">#REF!</definedName>
    <definedName name="fmap_liquid_rate">#REF!</definedName>
    <definedName name="fmap_prop_date">#REF!</definedName>
    <definedName name="fmap_static_level">#REF!</definedName>
    <definedName name="fmm_buffer_rpessure">#REF!</definedName>
    <definedName name="fmm_casing_pressure">#REF!</definedName>
    <definedName name="fmm_dynam_level">#REF!</definedName>
    <definedName name="fmm_event_date">#REF!</definedName>
    <definedName name="fmm_force">#REF!</definedName>
    <definedName name="fmm_line_pressure">#REF!</definedName>
    <definedName name="fmm_liq_rate">#REF!</definedName>
    <definedName name="fmm_mv_force">#REF!</definedName>
    <definedName name="fmm_mv_hsp">#REF!</definedName>
    <definedName name="fmm_mv_pump_lift">#REF!</definedName>
    <definedName name="fmm_mv_pump_name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>#REF!</definedName>
    <definedName name="frty88">#REF!</definedName>
    <definedName name="fuj">#REF!</definedName>
    <definedName name="FWHP">#REF!</definedName>
    <definedName name="FWHT">#REF!</definedName>
    <definedName name="fyuj78">#REF!</definedName>
    <definedName name="GasLifting">#REF!</definedName>
    <definedName name="GasSG">#REF!</definedName>
    <definedName name="GeoSurveyDepth">#REF!</definedName>
    <definedName name="GeoSurveyTemp">#REF!</definedName>
    <definedName name="GeoSurveyUValue">#REF!</definedName>
    <definedName name="gg">#REF!</definedName>
    <definedName name="GHF" hidden="1">{#N/A,#N/A,FALSE,"ZAP_FEB.XLS "}</definedName>
    <definedName name="ghui5">#REF!</definedName>
    <definedName name="ghyu99">#REF!</definedName>
    <definedName name="GOR">#REF!</definedName>
    <definedName name="HeatTransfer">#REF!</definedName>
    <definedName name="HHHH" hidden="1">{#N/A,#N/A,FALSE,"ZAP_FEB.XLS "}</definedName>
    <definedName name="InjectedGasVolume">#REF!</definedName>
    <definedName name="InjGasRate">#REF!</definedName>
    <definedName name="InjGasSG">#REF!</definedName>
    <definedName name="KickoffPressure">#REF!</definedName>
    <definedName name="KUST_P">#REF!</definedName>
    <definedName name="Kуст">[4]СКО!$D$83:$F$83</definedName>
    <definedName name="L_нкт">[4]СКО!$M$100</definedName>
    <definedName name="L1_P">#REF!</definedName>
    <definedName name="L2_P">#REF!</definedName>
    <definedName name="L3_P">#REF!</definedName>
    <definedName name="LatchType">#REF!</definedName>
    <definedName name="LC_CAP">#REF!</definedName>
    <definedName name="LCL">#REF!</definedName>
    <definedName name="LiqPI">#REF!</definedName>
    <definedName name="LiqPIRange">#REF!</definedName>
    <definedName name="liquid_level">#REF!</definedName>
    <definedName name="LiquidRate">#REF!</definedName>
    <definedName name="ListType">#REF!</definedName>
    <definedName name="LKOL_P">#REF!</definedName>
    <definedName name="LTL">#REF!</definedName>
    <definedName name="Lнкт">[4]СКО!$M$97</definedName>
    <definedName name="MandrelDepth">#REF!</definedName>
    <definedName name="MandrelSizeType">#REF!</definedName>
    <definedName name="MaxInjRate">#REF!</definedName>
    <definedName name="MechanicalSkin">#REF!</definedName>
    <definedName name="mhu">#REF!</definedName>
    <definedName name="MID_PERF_MD">#REF!</definedName>
    <definedName name="MinimumValveInjDP">#REF!</definedName>
    <definedName name="myconstant">#REF!</definedName>
    <definedName name="NCEX_P">#REF!</definedName>
    <definedName name="NEWBefore_ProdRate_M3">#REF!</definedName>
    <definedName name="NEWCasing_ID">#REF!</definedName>
    <definedName name="NewDrill">#REF!</definedName>
    <definedName name="NEWPBTD">#REF!</definedName>
    <definedName name="NEWSBHP">#REF!</definedName>
    <definedName name="NKTNAME_1_P">#REF!</definedName>
    <definedName name="NKTNAME_2_P">#REF!</definedName>
    <definedName name="NKTNAME_3_P">#REF!</definedName>
    <definedName name="NONAME_P">#REF!</definedName>
    <definedName name="NZAP1_P">#REF!</definedName>
    <definedName name="NZAP2_P">#REF!</definedName>
    <definedName name="NZAP3_P">#REF!</definedName>
    <definedName name="og">#REF!</definedName>
    <definedName name="OilRate">#REF!</definedName>
    <definedName name="OLD_ART_TD">#REF!</definedName>
    <definedName name="OLD_PUMP_DEPTH">#REF!</definedName>
    <definedName name="OperatingInjPressure">#REF!</definedName>
    <definedName name="osg">#REF!</definedName>
    <definedName name="Other">#REF!</definedName>
    <definedName name="P">#REF!</definedName>
    <definedName name="PackerDepth">#REF!</definedName>
    <definedName name="PBTD">#REF!</definedName>
    <definedName name="Pcasing">#REF!</definedName>
    <definedName name="Perf_depth">#REF!</definedName>
    <definedName name="perf_MD">#REF!</definedName>
    <definedName name="perf_TVD">#REF!</definedName>
    <definedName name="PerforationDepth">#REF!</definedName>
    <definedName name="Pgc">#REF!</definedName>
    <definedName name="Phone">#REF!</definedName>
    <definedName name="PKOL_P">#REF!</definedName>
    <definedName name="PortSize">#REF!</definedName>
    <definedName name="Ppr">#REF!</definedName>
    <definedName name="PROT">#REF!</definedName>
    <definedName name="PRT">#REF!</definedName>
    <definedName name="Psep">#REF!</definedName>
    <definedName name="Psurf">#REF!</definedName>
    <definedName name="Pump_depth">#REF!</definedName>
    <definedName name="Pwf">#REF!</definedName>
    <definedName name="Pws">#REF!</definedName>
    <definedName name="Q">'[5] Лист глушения'!$O$51</definedName>
    <definedName name="qg">#REF!</definedName>
    <definedName name="qscf_cor">#REF!</definedName>
    <definedName name="rai" hidden="1">{#N/A,#N/A,FALSE,"ZAP_FEB.XLS "}</definedName>
    <definedName name="RateDependentSkin">#REF!</definedName>
    <definedName name="Remark">#REF!</definedName>
    <definedName name="RESEARCH_LANDING_DEPTH">#REF!</definedName>
    <definedName name="ReservoirPermeability">#REF!</definedName>
    <definedName name="ReservoirThickness">#REF!</definedName>
    <definedName name="rhj">#REF!</definedName>
    <definedName name="SBHP">#REF!</definedName>
    <definedName name="Scw">#REF!</definedName>
    <definedName name="SeparatorPressure">#REF!</definedName>
    <definedName name="sgw">#REF!</definedName>
    <definedName name="SKV_P">#REF!</definedName>
    <definedName name="Sor">#REF!</definedName>
    <definedName name="StaticPressure">#REF!</definedName>
    <definedName name="StaticPressureRange">#REF!</definedName>
    <definedName name="StationNo">#REF!</definedName>
    <definedName name="SUM">#REF!</definedName>
    <definedName name="SurfaceInjTemp">#REF!</definedName>
    <definedName name="T">#REF!</definedName>
    <definedName name="T_ave">#REF!</definedName>
    <definedName name="T_F">#REF!</definedName>
    <definedName name="Tbh">#REF!</definedName>
    <definedName name="Tdepth">#REF!</definedName>
    <definedName name="Temperature">#REF!</definedName>
    <definedName name="TestDuration">#REF!</definedName>
    <definedName name="tgrad">#REF!</definedName>
    <definedName name="ToLiqPI">#REF!</definedName>
    <definedName name="ToStaticPressure">#REF!</definedName>
    <definedName name="TotalFluidRate">#REF!</definedName>
    <definedName name="TotalGasProduced">#REF!</definedName>
    <definedName name="TotalGLR">#REF!</definedName>
    <definedName name="ToWaterCut">#REF!</definedName>
    <definedName name="Tpr">#REF!</definedName>
    <definedName name="TROPressure">#REF!</definedName>
    <definedName name="Ts">#REF!</definedName>
    <definedName name="Tubing_ID">#REF!</definedName>
    <definedName name="tubing_OD">#REF!</definedName>
    <definedName name="tyui88">#REF!</definedName>
    <definedName name="UC_CAP">#REF!</definedName>
    <definedName name="UCL">#REF!</definedName>
    <definedName name="Units">#REF!</definedName>
    <definedName name="UnloadingGradient">#REF!</definedName>
    <definedName name="UnloadingWHPressure">#REF!</definedName>
    <definedName name="UseVogelBubblePoint">#REF!</definedName>
    <definedName name="UseVogelBubblePoint2">#REF!</definedName>
    <definedName name="UTL">#REF!</definedName>
    <definedName name="V_НСl">#REF!</definedName>
    <definedName name="ValveSeries">#REF!</definedName>
    <definedName name="vdf">#REF!</definedName>
    <definedName name="Version">#REF!</definedName>
    <definedName name="VogelCoefficient">#REF!</definedName>
    <definedName name="Vбр">#REF!</definedName>
    <definedName name="Vв">#REF!</definedName>
    <definedName name="Vгл_общ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>#REF!</definedName>
    <definedName name="Vок">[4]СКО!$M$108</definedName>
    <definedName name="Vотл">[4]СКО!$M$111</definedName>
    <definedName name="Vп_ЭК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>#REF!</definedName>
    <definedName name="WaterCutRange">#REF!</definedName>
    <definedName name="WaterSG">#REF!</definedName>
    <definedName name="WC">#REF!</definedName>
    <definedName name="Well">#REF!</definedName>
    <definedName name="Well_TD">#REF!</definedName>
    <definedName name="WellboreDiameter">#REF!</definedName>
    <definedName name="WellboreFlowTubing">#REF!</definedName>
    <definedName name="WellboreMD">#REF!</definedName>
    <definedName name="WellboreMDTubing">#REF!</definedName>
    <definedName name="WellboreOD">#REF!</definedName>
    <definedName name="WellboreODTubing">#REF!</definedName>
    <definedName name="WellboreWeight">#REF!</definedName>
    <definedName name="WellboreWeightTubing">#REF!</definedName>
    <definedName name="wg">#REF!</definedName>
    <definedName name="Winj">#REF!</definedName>
    <definedName name="wrn.Crdonec._.cr._.oladreu._.1995._.aiar." hidden="1">{#N/A,#N/A,FALSE,"ZAP_FEB.XLS "}</definedName>
    <definedName name="xdt">#REF!</definedName>
    <definedName name="xrfg">#REF!</definedName>
    <definedName name="xrt">#REF!</definedName>
    <definedName name="XXX1">#REF!</definedName>
    <definedName name="XXX2">#REF!</definedName>
    <definedName name="XXX3">#REF!</definedName>
    <definedName name="XXX4">#REF!</definedName>
    <definedName name="XXX5">#REF!</definedName>
    <definedName name="XXX6">#REF!</definedName>
    <definedName name="XXX7">#REF!</definedName>
    <definedName name="xyjm">#REF!</definedName>
    <definedName name="YT" hidden="1">{#N/A,#N/A,FALSE,"ZAP_FEB.XLS "}</definedName>
    <definedName name="yuik98">#REF!</definedName>
    <definedName name="ZZZ1">#REF!</definedName>
    <definedName name="ZZZ2">#REF!</definedName>
    <definedName name="ZZZ3">#REF!</definedName>
    <definedName name="ZZZ4">#REF!</definedName>
    <definedName name="ZZZ5">#REF!</definedName>
    <definedName name="ZZZ6">#REF!</definedName>
    <definedName name="ZZZ7">#REF!</definedName>
    <definedName name="апкн" hidden="1">{#N/A,#N/A,FALSE,"ZAP_FEB.XLS "}</definedName>
    <definedName name="_xlnm.Database">#REF!</definedName>
    <definedName name="бд" hidden="1">{#N/A,#N/A,FALSE,"ZAP_FEB.XLS "}</definedName>
    <definedName name="в_ц">#REF!</definedName>
    <definedName name="ва">#REF!</definedName>
    <definedName name="верх">[4]СКО!$M$92</definedName>
    <definedName name="вПЦ">'[5] Лист глушения'!$D$63</definedName>
    <definedName name="вт_ур">#REF!</definedName>
    <definedName name="вт_ц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>#REF!</definedName>
    <definedName name="_xlnm.Print_Titles">#REF!</definedName>
    <definedName name="зТЦ">#REF!</definedName>
    <definedName name="зЧЦ">#REF!</definedName>
    <definedName name="иии" hidden="1">{#N/A,#N/A,FALSE,"ZAP_FEB.XLS "}</definedName>
    <definedName name="иПЦ">'[5] Лист глушения'!$D$64</definedName>
    <definedName name="кенг88">#REF!</definedName>
    <definedName name="кер99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>#REF!</definedName>
    <definedName name="_xlnm.Print_Area" localSheetId="0">'Буровые ключи'!#REF!</definedName>
    <definedName name="Объем_НКТ_1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>#REF!</definedName>
    <definedName name="пВЦ">#REF!</definedName>
    <definedName name="пВЦ_обр_цирк">#REF!</definedName>
    <definedName name="перв_ур">#REF!</definedName>
    <definedName name="перв_ц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>#REF!</definedName>
    <definedName name="пТЦ_обр_цирк">#REF!</definedName>
    <definedName name="ПЦ_обр_цирк">#REF!</definedName>
    <definedName name="пЧЦ">#REF!</definedName>
    <definedName name="пя_ц">#REF!</definedName>
    <definedName name="пят_ур">#REF!</definedName>
    <definedName name="пят_ц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>#REF!</definedName>
    <definedName name="т_ц">#REF!</definedName>
    <definedName name="Теор_вес">#REF!</definedName>
    <definedName name="Тпл">[4]СКО!$M$103</definedName>
    <definedName name="тр_ур">#REF!</definedName>
    <definedName name="тр_ц">#REF!</definedName>
    <definedName name="ТЦ_обр_цирк">#REF!</definedName>
    <definedName name="уд_вес">#REF!</definedName>
    <definedName name="уТЦ">'[5] Лист глушения'!$H$65</definedName>
    <definedName name="уЧЦ">#REF!</definedName>
    <definedName name="Ф">#REF!</definedName>
    <definedName name="ч_ц">#REF!</definedName>
    <definedName name="четв_ур">#REF!</definedName>
    <definedName name="четв_ц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69" i="6" l="1"/>
  <c r="A55" i="6"/>
  <c r="A41" i="6"/>
  <c r="A26" i="6"/>
  <c r="A8" i="6"/>
  <c r="BO13" i="5" l="1"/>
</calcChain>
</file>

<file path=xl/sharedStrings.xml><?xml version="1.0" encoding="utf-8"?>
<sst xmlns="http://schemas.openxmlformats.org/spreadsheetml/2006/main" count="266" uniqueCount="125">
  <si>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</si>
  <si>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</si>
  <si>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</si>
  <si>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</si>
  <si>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</si>
  <si>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</si>
  <si>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</si>
  <si>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</si>
  <si>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</si>
  <si>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</si>
  <si>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</si>
  <si>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</si>
  <si>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</si>
  <si>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</si>
  <si>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</si>
  <si>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</si>
  <si>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</si>
  <si>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</si>
  <si>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</si>
  <si>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</si>
  <si>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</si>
  <si>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</si>
  <si>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</si>
  <si>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</si>
  <si>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</si>
  <si>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примечение</t>
  </si>
  <si>
    <t>значение</t>
  </si>
  <si>
    <t>–</t>
  </si>
  <si>
    <t>Ключ автоматический буровой ARMATIC</t>
  </si>
  <si>
    <t>Тип свинчиваемых и развинчиваемых труб</t>
  </si>
  <si>
    <t>Диапазон диаметров замков свинчиваемых и развинчиваемых труб, мм</t>
  </si>
  <si>
    <t>Максимальный крутящий момент свинчивания при номинальном давлении в гидросистеме, кН·м</t>
  </si>
  <si>
    <t>Максимальный крутящий момент спиннера, при номинальном давлении в гидросистеме, кН·м</t>
  </si>
  <si>
    <t>Частота вращения спиннера (на трубе (замке) Ø 127), об/мин</t>
  </si>
  <si>
    <t>Длина хода выдвижения блока ключа, мм</t>
  </si>
  <si>
    <t>Ход перемещения ключа по вертикали, мм</t>
  </si>
  <si>
    <t>Номинальное гидравлическое давление гидростанции, Мпа</t>
  </si>
  <si>
    <t>Производительность гидростанции, л/мин</t>
  </si>
  <si>
    <t>Масса ключа, кг</t>
  </si>
  <si>
    <t>Масса гидростанции, кг</t>
  </si>
  <si>
    <t>Масса пульта управления, кг</t>
  </si>
  <si>
    <t>Бурильные трубы;
Обсадные трубы</t>
  </si>
  <si>
    <t>73-245</t>
  </si>
  <si>
    <t>Ключ буровой подвесной для обсадных труб ARMEX CASING</t>
  </si>
  <si>
    <t>Диапазон диаметров замков труб, свинчиваемых и развинчиваемых ключом, мм</t>
  </si>
  <si>
    <t>Максимальный крутящий момент при номинальном давлении в гидросистеме, кН·м</t>
  </si>
  <si>
    <t>Максимальная частота вращения ротора при номинальной объемной подаче, об/мин</t>
  </si>
  <si>
    <t>Номинальное гидравлическое давление гидростанции, МПа</t>
  </si>
  <si>
    <t>Объемная подача в ключ, л/мин</t>
  </si>
  <si>
    <t>Давление в линии слива, не более, Мпа</t>
  </si>
  <si>
    <t>Масса ключа , кг</t>
  </si>
  <si>
    <t>Габаритные размеры ключа, мм</t>
  </si>
  <si>
    <t>Обсадные трубы, в том числе с высокопрочными премиальными резьбами</t>
  </si>
  <si>
    <t>102-356</t>
  </si>
  <si>
    <t>1100 х 1255 х 1660</t>
  </si>
  <si>
    <t>1260 х 2075 х 1660</t>
  </si>
  <si>
    <t>Габаритные размеры ключа с кронштейном и тумбой, мм</t>
  </si>
  <si>
    <t>Габаритные размеры гидростанции, мм</t>
  </si>
  <si>
    <t>Габаритные размеры пульта управления, мм</t>
  </si>
  <si>
    <t>1865 х 1510 х 2879</t>
  </si>
  <si>
    <t>1800 х 1300 х 1340</t>
  </si>
  <si>
    <t>450 х 450 х 1345</t>
  </si>
  <si>
    <t>1890 х 1510 х 2330</t>
  </si>
  <si>
    <t>Ключ буровой подвесной для бурильных труб ARMEX DRILL</t>
  </si>
  <si>
    <t>Масса ключа с нижним удерживающим ключом, кг</t>
  </si>
  <si>
    <t>Габариты ключа с нижним удерживающим ключом(ШхВхД), мм:</t>
  </si>
  <si>
    <t>89-219</t>
  </si>
  <si>
    <t>1000х1740х1700</t>
  </si>
  <si>
    <t>Стационарный буровой ключ с пневмоприводом АКБ-4</t>
  </si>
  <si>
    <t>Частота вращения трубозажимного устройства на первой (быстрой передаче), об/мин</t>
  </si>
  <si>
    <t>Частота вращения трубозажимного устройства на второй (медленной) передаче, об/мин</t>
  </si>
  <si>
    <t>Крутящий момент на первой (быстрой передаче), кН∙м</t>
  </si>
  <si>
    <t>Крутящий момент на второй (медленной) передаче, кН∙м</t>
  </si>
  <si>
    <t>Контроль крутящего момента</t>
  </si>
  <si>
    <t>Контрольная система</t>
  </si>
  <si>
    <t>Габаритные размеры, мм</t>
  </si>
  <si>
    <t>89-216</t>
  </si>
  <si>
    <t>0…1,5</t>
  </si>
  <si>
    <t>1780 х 1230 х 2610</t>
  </si>
  <si>
    <t>Стационарный буровой ключ с гидравлическим приводом АКБГ-216/80</t>
  </si>
  <si>
    <t>Частота вращения верхнего трубозажимного устройства на первой (быстрой) передаче (Q=114 л/мин), об/мин</t>
  </si>
  <si>
    <t>Частота вращения верхнего трубозажимного устройства на второй (медленной) передаче (Q=114 л/мин), об/мин</t>
  </si>
  <si>
    <t>Крутящий момент при максимальном давлении на первой (быстрой) передаче, кН∙м</t>
  </si>
  <si>
    <t>Крутящий момент при максимальном давлении на второй (медленной) передаче, кН∙м</t>
  </si>
  <si>
    <t>Максимальное давление в гидросистеме, Мпа</t>
  </si>
  <si>
    <t>Максимальный расход рабочей жидкости, л/мин</t>
  </si>
  <si>
    <t>Максимальный расход малой секции насоса, л/мин</t>
  </si>
  <si>
    <t>Мощность электропривода гидростанции, кВт</t>
  </si>
  <si>
    <t>Габаритные размеры ключа(ДхШхВ), мм</t>
  </si>
  <si>
    <t>Габаритные размеры пульта управления (ДхШхВ), мм</t>
  </si>
  <si>
    <t>Масса блока ключа, кг</t>
  </si>
  <si>
    <t>Масса комплекта ключа, кг</t>
  </si>
  <si>
    <t>Масса гидростанции (без масла), кг</t>
  </si>
  <si>
    <t>Масса пульта, кг</t>
  </si>
  <si>
    <t>1780 х 1100 х 2300</t>
  </si>
  <si>
    <t>400 х 600 х 1200</t>
  </si>
  <si>
    <t>ИНН Компании (при наличии)</t>
  </si>
  <si>
    <t>ПРИМЕЧАНИЯ / КОММЕНТАРИИ / ПОЖЕЛАНИЯ</t>
  </si>
  <si>
    <t>Насосно-компрессорная трубы;
Бурильные трубы;
Толстостенные трубы;
Утяжеленные бурильные трубы;
Обсадные трубы</t>
  </si>
  <si>
    <t>БУРОВЫЕ КЛЮЧИ</t>
  </si>
  <si>
    <t>СТАЦИОНАРНЫЙ БУРОВОЙ КЛЮЧ С ГИДРАВЛИЧЕСКИМ ПРИВОДОМ АКБГ-216/80</t>
  </si>
  <si>
    <t>КЛЮЧ АВТОМАТИЧЕСКИЙ БУРОВОЙ ARMATIC</t>
  </si>
  <si>
    <r>
      <rPr>
        <sz val="11"/>
        <rFont val="Arial"/>
        <family val="2"/>
        <charset val="204"/>
      </rPr>
      <t xml:space="preserve">КЛЮЧ АВТОМАТИЧЕСКИЙ БУРОВОЙ </t>
    </r>
    <r>
      <rPr>
        <b/>
        <sz val="11"/>
        <rFont val="Arial"/>
        <family val="2"/>
        <charset val="204"/>
      </rPr>
      <t>ARMATIC</t>
    </r>
  </si>
  <si>
    <r>
      <rPr>
        <sz val="11"/>
        <rFont val="Arial"/>
        <family val="2"/>
        <charset val="204"/>
      </rPr>
      <t xml:space="preserve">СТАЦИОНАРНЫЙ БУРОВОЙ КЛЮЧ С ГИДРАВЛИЧЕСКИМ ПРИВОДОМ </t>
    </r>
    <r>
      <rPr>
        <b/>
        <sz val="11"/>
        <rFont val="Arial"/>
        <family val="2"/>
        <charset val="204"/>
      </rPr>
      <t>АКБГ-216/80</t>
    </r>
  </si>
  <si>
    <t>КЛЮЧ БУРОВОЙ ПОДВЕСНОЙ ДЛЯ ОБСАДНЫХ ТРУБ ARMEX CASING</t>
  </si>
  <si>
    <t>КЛЮЧ БУРОВОЙ ПОДВЕСНОЙ ДЛЯ БУРИЛЬНЫХ ТРУБ ARMEX DRILL</t>
  </si>
  <si>
    <r>
      <rPr>
        <sz val="11"/>
        <rFont val="Arial"/>
        <family val="2"/>
        <charset val="204"/>
      </rPr>
      <t xml:space="preserve">КЛЮЧ БУРОВОЙ ПОДВЕСНОЙ ДЛЯ ОБСАДНЫХ ТРУБ </t>
    </r>
    <r>
      <rPr>
        <b/>
        <sz val="11"/>
        <rFont val="Arial"/>
        <family val="2"/>
        <charset val="204"/>
      </rPr>
      <t>ARMEX CASING</t>
    </r>
  </si>
  <si>
    <r>
      <rPr>
        <sz val="11"/>
        <rFont val="Arial"/>
        <family val="2"/>
        <charset val="204"/>
      </rPr>
      <t xml:space="preserve">КЛЮЧ БУРОВОЙ ПОДВЕСНОЙ ДЛЯ БУРИЛЬНЫХ ТРУБ </t>
    </r>
    <r>
      <rPr>
        <b/>
        <sz val="11"/>
        <rFont val="Arial"/>
        <family val="2"/>
        <charset val="204"/>
      </rPr>
      <t>ARMEX DRILL</t>
    </r>
  </si>
  <si>
    <t>СТАЦИОНАРНЫЙ БУРОВОЙ КЛЮЧ С ПНЕВМОПРИВОДОМ АКБ-4</t>
  </si>
  <si>
    <r>
      <rPr>
        <sz val="11"/>
        <rFont val="Arial"/>
        <family val="2"/>
        <charset val="204"/>
      </rPr>
      <t xml:space="preserve">СТАЦИОНАРНЫЙ БУРОВОЙ КЛЮЧ С ПНЕВМОПРИВОДОМ </t>
    </r>
    <r>
      <rPr>
        <b/>
        <sz val="11"/>
        <rFont val="Arial"/>
        <family val="2"/>
        <charset val="204"/>
      </rPr>
      <t>АКБ-4</t>
    </r>
  </si>
  <si>
    <t>АВТОМАТИЧЕСКИЙ БУРОВОЙ КЛЮЧ</t>
  </si>
  <si>
    <t>ПОДВЕСНОЙ БУРОВОЙ КЛЮЧ</t>
  </si>
  <si>
    <t>СТАЦИОНАРНЫЙ БУРОВОЙ КЛЮЧ</t>
  </si>
  <si>
    <t>Бурильные трубы, 
Обсадные трубы</t>
  </si>
  <si>
    <t>Бурильные трубы, Обсадные трубы</t>
  </si>
  <si>
    <t>Выбор ключа</t>
  </si>
  <si>
    <t>102 - 356</t>
  </si>
  <si>
    <t>89 - 219</t>
  </si>
  <si>
    <t>73 - 245</t>
  </si>
  <si>
    <t>Давление в линии слива, не более, МПа</t>
  </si>
  <si>
    <t>Бурильные трубы; Обсадные трубы</t>
  </si>
  <si>
    <t>89 - 216</t>
  </si>
  <si>
    <t>0…22; 0…39</t>
  </si>
  <si>
    <t>Манометр на пульте управления; Механический; Электронный</t>
  </si>
  <si>
    <t>Манометр; Манометр, электронный прибор; Электронный прибор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</si>
</sst>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5">
    <xf numFmtId="0" fontId="0" fillId="0" borderId="0"/>
    <xf numFmtId="0" fontId="10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5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19" fillId="0" borderId="16">
      <alignment horizontal="center"/>
    </xf>
    <xf numFmtId="167" fontId="5" fillId="0" borderId="0" applyFont="0" applyFill="0" applyBorder="0" applyAlignment="0" applyProtection="0"/>
    <xf numFmtId="1" fontId="19" fillId="0" borderId="0">
      <alignment horizontal="center"/>
      <protection hidden="1"/>
    </xf>
    <xf numFmtId="0" fontId="20" fillId="0" borderId="0"/>
    <xf numFmtId="0" fontId="7" fillId="0" borderId="0"/>
    <xf numFmtId="0" fontId="21" fillId="0" borderId="0"/>
    <xf numFmtId="38" fontId="19" fillId="0" borderId="17">
      <alignment horizontal="center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" fillId="0" borderId="12" applyFill="0" applyBorder="0" applyProtection="0">
      <alignment horizontal="center" vertical="center"/>
    </xf>
    <xf numFmtId="0" fontId="9" fillId="19" borderId="12" applyFill="0" applyBorder="0" applyProtection="0">
      <alignment horizontal="center" vertical="center" wrapText="1"/>
    </xf>
    <xf numFmtId="0" fontId="23" fillId="20" borderId="12" applyFill="0" applyBorder="0" applyProtection="0">
      <alignment horizontal="center" vertical="center"/>
    </xf>
    <xf numFmtId="0" fontId="24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25" fillId="10" borderId="18" applyNumberFormat="0" applyAlignment="0" applyProtection="0"/>
    <xf numFmtId="0" fontId="26" fillId="26" borderId="19" applyNumberFormat="0" applyAlignment="0" applyProtection="0"/>
    <xf numFmtId="0" fontId="27" fillId="26" borderId="18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27" borderId="24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/>
    <xf numFmtId="0" fontId="24" fillId="0" borderId="0"/>
    <xf numFmtId="0" fontId="3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29" borderId="25" applyNumberFormat="0" applyFont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1" fillId="0" borderId="0">
      <alignment horizontal="right" vertical="center"/>
    </xf>
    <xf numFmtId="0" fontId="42" fillId="0" borderId="26" applyNumberFormat="0" applyFill="0" applyAlignment="0" applyProtection="0"/>
    <xf numFmtId="0" fontId="15" fillId="0" borderId="0"/>
    <xf numFmtId="0" fontId="21" fillId="0" borderId="0"/>
    <xf numFmtId="0" fontId="43" fillId="19" borderId="15">
      <alignment horizontal="center"/>
    </xf>
    <xf numFmtId="0" fontId="4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6" fillId="7" borderId="0" applyNumberFormat="0" applyBorder="0" applyAlignment="0" applyProtection="0"/>
    <xf numFmtId="0" fontId="1" fillId="0" borderId="0"/>
  </cellStyleXfs>
  <cellXfs count="138">
    <xf numFmtId="0" fontId="0" fillId="0" borderId="0" xfId="0"/>
    <xf numFmtId="0" fontId="3" fillId="0" borderId="0" xfId="2" applyFont="1"/>
    <xf numFmtId="0" fontId="8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1" fillId="0" borderId="0" xfId="2" applyFont="1" applyAlignment="1"/>
    <xf numFmtId="0" fontId="3" fillId="0" borderId="0" xfId="2" applyFont="1" applyAlignment="1">
      <alignment vertical="center"/>
    </xf>
    <xf numFmtId="0" fontId="12" fillId="3" borderId="0" xfId="1" applyFont="1" applyFill="1" applyBorder="1" applyAlignment="1"/>
    <xf numFmtId="0" fontId="13" fillId="0" borderId="0" xfId="3" applyFont="1"/>
    <xf numFmtId="0" fontId="13" fillId="0" borderId="0" xfId="3" applyFont="1" applyAlignment="1">
      <alignment vertical="center"/>
    </xf>
    <xf numFmtId="0" fontId="13" fillId="0" borderId="0" xfId="3" applyFont="1" applyBorder="1"/>
    <xf numFmtId="0" fontId="13" fillId="0" borderId="0" xfId="3" applyFont="1" applyAlignment="1">
      <alignment horizontal="center" vertical="center"/>
    </xf>
    <xf numFmtId="0" fontId="12" fillId="3" borderId="13" xfId="1" applyFont="1" applyFill="1" applyBorder="1" applyAlignment="1"/>
    <xf numFmtId="0" fontId="12" fillId="3" borderId="39" xfId="1" applyFont="1" applyFill="1" applyBorder="1" applyAlignment="1"/>
    <xf numFmtId="0" fontId="12" fillId="3" borderId="27" xfId="1" applyFont="1" applyFill="1" applyBorder="1" applyAlignment="1"/>
    <xf numFmtId="0" fontId="49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0" fillId="0" borderId="12" xfId="0" applyFont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left" vertical="top" wrapText="1"/>
    </xf>
    <xf numFmtId="49" fontId="50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12" fillId="3" borderId="28" xfId="1" applyFont="1" applyFill="1" applyBorder="1" applyAlignment="1">
      <alignment vertical="center"/>
    </xf>
    <xf numFmtId="0" fontId="12" fillId="3" borderId="29" xfId="1" applyFont="1" applyFill="1" applyBorder="1" applyAlignment="1">
      <alignment vertical="center"/>
    </xf>
    <xf numFmtId="0" fontId="12" fillId="3" borderId="33" xfId="1" applyFont="1" applyFill="1" applyBorder="1" applyAlignment="1">
      <alignment vertical="center"/>
    </xf>
    <xf numFmtId="0" fontId="12" fillId="3" borderId="4" xfId="1" applyFont="1" applyFill="1" applyBorder="1" applyAlignment="1">
      <alignment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vertical="center"/>
    </xf>
    <xf numFmtId="0" fontId="12" fillId="3" borderId="6" xfId="1" applyFont="1" applyFill="1" applyBorder="1" applyAlignment="1">
      <alignment vertical="center"/>
    </xf>
    <xf numFmtId="0" fontId="12" fillId="3" borderId="38" xfId="1" applyFont="1" applyFill="1" applyBorder="1" applyAlignment="1"/>
    <xf numFmtId="0" fontId="12" fillId="3" borderId="6" xfId="1" applyFont="1" applyFill="1" applyBorder="1" applyAlignment="1"/>
    <xf numFmtId="0" fontId="12" fillId="3" borderId="13" xfId="1" applyFont="1" applyFill="1" applyBorder="1" applyAlignment="1">
      <alignment vertical="top"/>
    </xf>
    <xf numFmtId="0" fontId="12" fillId="3" borderId="0" xfId="1" applyFont="1" applyFill="1" applyBorder="1" applyAlignment="1">
      <alignment vertical="top"/>
    </xf>
    <xf numFmtId="0" fontId="12" fillId="3" borderId="7" xfId="1" applyFont="1" applyFill="1" applyBorder="1" applyAlignment="1">
      <alignment vertical="center"/>
    </xf>
    <xf numFmtId="0" fontId="12" fillId="3" borderId="35" xfId="1" applyFont="1" applyFill="1" applyBorder="1" applyAlignment="1">
      <alignment vertical="center"/>
    </xf>
    <xf numFmtId="0" fontId="12" fillId="3" borderId="39" xfId="1" applyFont="1" applyFill="1" applyBorder="1" applyAlignment="1">
      <alignment horizontal="left" vertical="top" indent="1"/>
    </xf>
    <xf numFmtId="0" fontId="12" fillId="3" borderId="27" xfId="1" applyFont="1" applyFill="1" applyBorder="1" applyAlignment="1">
      <alignment horizontal="left" vertical="top" indent="1"/>
    </xf>
    <xf numFmtId="0" fontId="12" fillId="3" borderId="36" xfId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49" fillId="0" borderId="12" xfId="0" applyFont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13" fillId="0" borderId="0" xfId="3" applyFont="1" applyAlignment="1">
      <alignment wrapText="1"/>
    </xf>
    <xf numFmtId="0" fontId="13" fillId="0" borderId="1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0" fontId="13" fillId="0" borderId="2" xfId="3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3" fillId="0" borderId="9" xfId="3" applyFont="1" applyBorder="1" applyAlignment="1">
      <alignment horizontal="center"/>
    </xf>
    <xf numFmtId="0" fontId="13" fillId="0" borderId="11" xfId="3" applyFont="1" applyBorder="1" applyAlignment="1">
      <alignment horizontal="center" wrapText="1"/>
    </xf>
    <xf numFmtId="0" fontId="13" fillId="0" borderId="4" xfId="3" applyFont="1" applyBorder="1" applyAlignment="1">
      <alignment horizontal="center" wrapText="1"/>
    </xf>
    <xf numFmtId="0" fontId="13" fillId="0" borderId="5" xfId="3" applyFont="1" applyBorder="1" applyAlignment="1">
      <alignment horizontal="center" wrapText="1"/>
    </xf>
    <xf numFmtId="0" fontId="14" fillId="0" borderId="11" xfId="3" applyFont="1" applyFill="1" applyBorder="1" applyAlignment="1">
      <alignment horizontal="left" vertical="center" wrapText="1" indent="1"/>
    </xf>
    <xf numFmtId="0" fontId="14" fillId="0" borderId="4" xfId="3" applyFont="1" applyFill="1" applyBorder="1" applyAlignment="1">
      <alignment horizontal="left" vertical="center" wrapText="1" indent="1"/>
    </xf>
    <xf numFmtId="0" fontId="14" fillId="0" borderId="5" xfId="3" applyFont="1" applyFill="1" applyBorder="1" applyAlignment="1">
      <alignment horizontal="left" vertical="center" wrapText="1" indent="1"/>
    </xf>
    <xf numFmtId="0" fontId="13" fillId="0" borderId="11" xfId="3" applyFont="1" applyFill="1" applyBorder="1" applyAlignment="1">
      <alignment horizontal="left" vertical="center" wrapText="1" indent="1"/>
    </xf>
    <xf numFmtId="0" fontId="13" fillId="0" borderId="4" xfId="3" applyFont="1" applyFill="1" applyBorder="1" applyAlignment="1">
      <alignment horizontal="left" vertical="center" wrapText="1" indent="1"/>
    </xf>
    <xf numFmtId="0" fontId="13" fillId="0" borderId="5" xfId="3" applyFont="1" applyFill="1" applyBorder="1" applyAlignment="1">
      <alignment horizontal="left" vertical="center" wrapText="1" indent="1"/>
    </xf>
    <xf numFmtId="0" fontId="51" fillId="0" borderId="11" xfId="3" applyFont="1" applyFill="1" applyBorder="1" applyAlignment="1">
      <alignment horizontal="center" vertical="center" wrapText="1"/>
    </xf>
    <xf numFmtId="0" fontId="51" fillId="0" borderId="4" xfId="3" applyFont="1" applyFill="1" applyBorder="1" applyAlignment="1">
      <alignment horizontal="center" vertical="center" wrapText="1"/>
    </xf>
    <xf numFmtId="0" fontId="51" fillId="0" borderId="5" xfId="3" applyFont="1" applyFill="1" applyBorder="1" applyAlignment="1">
      <alignment horizontal="center" vertical="center" wrapText="1"/>
    </xf>
    <xf numFmtId="0" fontId="51" fillId="30" borderId="11" xfId="3" applyFont="1" applyFill="1" applyBorder="1" applyAlignment="1">
      <alignment horizontal="center" vertical="center" wrapText="1"/>
    </xf>
    <xf numFmtId="0" fontId="51" fillId="30" borderId="4" xfId="3" applyFont="1" applyFill="1" applyBorder="1" applyAlignment="1">
      <alignment horizontal="center" vertical="center" wrapText="1"/>
    </xf>
    <xf numFmtId="0" fontId="51" fillId="30" borderId="5" xfId="3" applyFont="1" applyFill="1" applyBorder="1" applyAlignment="1">
      <alignment horizontal="center" vertical="center" wrapText="1"/>
    </xf>
    <xf numFmtId="0" fontId="13" fillId="4" borderId="12" xfId="3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3" fillId="4" borderId="11" xfId="3" applyFont="1" applyFill="1" applyBorder="1" applyAlignment="1">
      <alignment horizontal="center" vertical="center"/>
    </xf>
    <xf numFmtId="0" fontId="13" fillId="4" borderId="4" xfId="3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/>
    </xf>
    <xf numFmtId="0" fontId="13" fillId="0" borderId="11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13" fillId="0" borderId="5" xfId="3" applyFont="1" applyBorder="1" applyAlignment="1">
      <alignment horizontal="center"/>
    </xf>
    <xf numFmtId="0" fontId="47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4" fillId="3" borderId="43" xfId="2" applyFont="1" applyFill="1" applyBorder="1" applyAlignment="1">
      <alignment horizontal="center" vertical="center"/>
    </xf>
    <xf numFmtId="0" fontId="4" fillId="3" borderId="44" xfId="2" applyFont="1" applyFill="1" applyBorder="1" applyAlignment="1">
      <alignment horizontal="center" vertical="center"/>
    </xf>
    <xf numFmtId="14" fontId="4" fillId="0" borderId="45" xfId="2" applyNumberFormat="1" applyFont="1" applyBorder="1" applyAlignment="1">
      <alignment horizontal="center" vertical="center"/>
    </xf>
    <xf numFmtId="14" fontId="4" fillId="0" borderId="35" xfId="2" applyNumberFormat="1" applyFont="1" applyBorder="1" applyAlignment="1">
      <alignment horizontal="center" vertical="center"/>
    </xf>
    <xf numFmtId="14" fontId="4" fillId="0" borderId="36" xfId="2" applyNumberFormat="1" applyFont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12" fillId="3" borderId="28" xfId="1" applyFont="1" applyFill="1" applyBorder="1" applyAlignment="1">
      <alignment horizontal="left" vertical="center" indent="1"/>
    </xf>
    <xf numFmtId="0" fontId="12" fillId="3" borderId="29" xfId="1" applyFont="1" applyFill="1" applyBorder="1" applyAlignment="1">
      <alignment horizontal="left" vertical="center" indent="1"/>
    </xf>
    <xf numFmtId="0" fontId="12" fillId="3" borderId="30" xfId="1" applyFont="1" applyFill="1" applyBorder="1" applyAlignment="1">
      <alignment horizontal="left" vertical="center" indent="1"/>
    </xf>
    <xf numFmtId="0" fontId="12" fillId="0" borderId="29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12" fillId="3" borderId="33" xfId="1" applyFont="1" applyFill="1" applyBorder="1" applyAlignment="1">
      <alignment horizontal="left" vertical="center" indent="1"/>
    </xf>
    <xf numFmtId="0" fontId="12" fillId="3" borderId="4" xfId="1" applyFont="1" applyFill="1" applyBorder="1" applyAlignment="1">
      <alignment horizontal="left" vertical="center" indent="1"/>
    </xf>
    <xf numFmtId="0" fontId="12" fillId="3" borderId="5" xfId="1" applyFont="1" applyFill="1" applyBorder="1" applyAlignment="1">
      <alignment horizontal="left" vertical="center" indent="1"/>
    </xf>
    <xf numFmtId="0" fontId="12" fillId="0" borderId="4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12" fillId="3" borderId="38" xfId="1" applyFont="1" applyFill="1" applyBorder="1" applyAlignment="1">
      <alignment horizontal="left" wrapText="1" indent="1"/>
    </xf>
    <xf numFmtId="0" fontId="12" fillId="3" borderId="6" xfId="1" applyFont="1" applyFill="1" applyBorder="1" applyAlignment="1">
      <alignment horizontal="left" wrapText="1" indent="1"/>
    </xf>
    <xf numFmtId="0" fontId="12" fillId="0" borderId="6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left" vertical="top" wrapText="1" indent="1"/>
    </xf>
    <xf numFmtId="0" fontId="12" fillId="3" borderId="0" xfId="1" applyFont="1" applyFill="1" applyBorder="1" applyAlignment="1">
      <alignment horizontal="left" vertical="top" wrapText="1" indent="1"/>
    </xf>
    <xf numFmtId="0" fontId="12" fillId="3" borderId="45" xfId="1" applyFont="1" applyFill="1" applyBorder="1" applyAlignment="1">
      <alignment horizontal="center" vertical="center"/>
    </xf>
    <xf numFmtId="0" fontId="12" fillId="3" borderId="35" xfId="1" applyFont="1" applyFill="1" applyBorder="1" applyAlignment="1">
      <alignment horizontal="center" vertical="center"/>
    </xf>
    <xf numFmtId="0" fontId="12" fillId="3" borderId="36" xfId="1" applyFont="1" applyFill="1" applyBorder="1" applyAlignment="1">
      <alignment horizontal="center" vertical="center"/>
    </xf>
    <xf numFmtId="0" fontId="13" fillId="0" borderId="42" xfId="3" applyFont="1" applyBorder="1" applyAlignment="1">
      <alignment horizontal="center"/>
    </xf>
    <xf numFmtId="0" fontId="12" fillId="3" borderId="37" xfId="2" applyFont="1" applyFill="1" applyBorder="1" applyAlignment="1">
      <alignment horizontal="center" vertical="center"/>
    </xf>
    <xf numFmtId="0" fontId="52" fillId="0" borderId="10" xfId="3" applyFont="1" applyBorder="1" applyAlignment="1">
      <alignment horizontal="left"/>
    </xf>
    <xf numFmtId="0" fontId="52" fillId="0" borderId="6" xfId="3" applyFont="1" applyBorder="1" applyAlignment="1">
      <alignment horizontal="left"/>
    </xf>
    <xf numFmtId="0" fontId="52" fillId="0" borderId="7" xfId="3" applyFont="1" applyBorder="1" applyAlignment="1">
      <alignment horizontal="left"/>
    </xf>
    <xf numFmtId="0" fontId="12" fillId="3" borderId="12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4" borderId="12" xfId="2" applyFont="1" applyFill="1" applyBorder="1" applyAlignment="1">
      <alignment horizontal="center" vertical="center"/>
    </xf>
    <xf numFmtId="0" fontId="48" fillId="0" borderId="0" xfId="3" applyFont="1" applyBorder="1" applyAlignment="1">
      <alignment horizontal="left" vertical="center" indent="1"/>
    </xf>
    <xf numFmtId="0" fontId="12" fillId="3" borderId="11" xfId="2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190190</xdr:colOff>
      <xdr:row>1</xdr:row>
      <xdr:rowOff>50415</xdr:rowOff>
    </xdr:from>
    <xdr:ext cx="3178082" cy="677968"/>
    <xdr:pic>
      <xdr:nvPicPr>
        <xdr:cNvPr id="5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21040" y="212340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108858</xdr:colOff>
      <xdr:row>114</xdr:row>
      <xdr:rowOff>149678</xdr:rowOff>
    </xdr:from>
    <xdr:to>
      <xdr:col>33</xdr:col>
      <xdr:colOff>85624</xdr:colOff>
      <xdr:row>117</xdr:row>
      <xdr:rowOff>83564</xdr:rowOff>
    </xdr:to>
    <xdr:pic>
      <xdr:nvPicPr>
        <xdr:cNvPr id="6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421822" y="26887714"/>
          <a:ext cx="9991623" cy="464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B1:BQ91"/>
  <sheetViews>
    <sheetView tabSelected="1" zoomScale="46" zoomScaleNormal="46" zoomScaleSheetLayoutView="70" zoomScalePageLayoutView="85" workbookViewId="0">
      <selection activeCell="AM25" sqref="AM25"/>
    </sheetView>
  </sheetViews>
  <sheetFormatPr defaultColWidth="4.7265625" defaultRowHeight="14" x14ac:dyDescent="0.3"/>
  <cols>
    <col min="1" max="50" width="4.7265625" style="8"/>
    <col min="51" max="56" width="5.26953125" style="8" customWidth="1"/>
    <col min="57" max="16384" width="4.7265625" style="8"/>
  </cols>
  <sheetData>
    <row r="1" spans="2:69" s="1" customFormat="1" ht="12.5" x14ac:dyDescent="0.25"/>
    <row r="2" spans="2:69" s="1" customFormat="1" ht="23" x14ac:dyDescent="0.5">
      <c r="B2" s="2"/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69" s="1" customFormat="1" ht="15.5" x14ac:dyDescent="0.3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2:69" s="1" customFormat="1" ht="15.5" x14ac:dyDescent="0.35">
      <c r="B4" s="4"/>
      <c r="C4" s="3" t="s">
        <v>4</v>
      </c>
      <c r="D4" s="3"/>
      <c r="E4" s="3"/>
      <c r="F4" s="3"/>
      <c r="G4" s="3"/>
      <c r="H4" s="3"/>
      <c r="I4" s="3"/>
      <c r="J4" s="3"/>
      <c r="K4" s="3"/>
      <c r="L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2:69" s="1" customFormat="1" ht="15.5" x14ac:dyDescent="0.35">
      <c r="B5" s="4"/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2:69" s="1" customFormat="1" ht="15.5" x14ac:dyDescent="0.35">
      <c r="B6" s="4"/>
      <c r="C6" s="3" t="s">
        <v>6</v>
      </c>
      <c r="D6" s="3"/>
      <c r="E6" s="3"/>
      <c r="F6" s="3"/>
      <c r="G6" s="3"/>
      <c r="H6" s="3"/>
      <c r="I6" s="3"/>
      <c r="J6" s="3"/>
      <c r="K6" s="3"/>
      <c r="L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2:69" s="1" customFormat="1" ht="15.5" x14ac:dyDescent="0.3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2:69" s="1" customFormat="1" ht="15.5" x14ac:dyDescent="0.35">
      <c r="B8" s="4"/>
      <c r="C8" s="3" t="s">
        <v>7</v>
      </c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2:69" s="1" customFormat="1" ht="15.5" x14ac:dyDescent="0.35">
      <c r="B9" s="4"/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2:69" s="1" customFormat="1" ht="15.5" x14ac:dyDescent="0.3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5"/>
      <c r="Q10" s="5"/>
      <c r="R10" s="5"/>
      <c r="S10" s="5"/>
      <c r="T10" s="5"/>
      <c r="U10" s="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2:69" s="1" customFormat="1" ht="20" x14ac:dyDescent="0.25">
      <c r="B11" s="80" t="s">
        <v>9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</row>
    <row r="12" spans="2:69" s="1" customFormat="1" ht="15.5" x14ac:dyDescent="0.35">
      <c r="B12" s="81" t="s">
        <v>99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</row>
    <row r="13" spans="2:69" s="1" customFormat="1" ht="13.5" thickBot="1" x14ac:dyDescent="0.3">
      <c r="BM13" s="82" t="s">
        <v>10</v>
      </c>
      <c r="BN13" s="83"/>
      <c r="BO13" s="84">
        <f ca="1">TODAY()</f>
        <v>44918</v>
      </c>
      <c r="BP13" s="85"/>
      <c r="BQ13" s="86"/>
    </row>
    <row r="14" spans="2:69" s="6" customFormat="1" x14ac:dyDescent="0.25">
      <c r="B14" s="24" t="s"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87"/>
      <c r="R14" s="88"/>
      <c r="S14" s="88"/>
      <c r="T14" s="88"/>
      <c r="U14" s="88"/>
      <c r="V14" s="89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1"/>
      <c r="AJ14" s="92" t="s">
        <v>2</v>
      </c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4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6"/>
    </row>
    <row r="15" spans="2:69" s="6" customFormat="1" x14ac:dyDescent="0.25">
      <c r="B15" s="26" t="s">
        <v>96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29"/>
      <c r="S15" s="29"/>
      <c r="T15" s="29"/>
      <c r="U15" s="29"/>
      <c r="V15" s="30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8"/>
      <c r="AJ15" s="99" t="s">
        <v>11</v>
      </c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1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3"/>
    </row>
    <row r="16" spans="2:69" s="6" customFormat="1" x14ac:dyDescent="0.25">
      <c r="B16" s="31" t="s">
        <v>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28"/>
      <c r="R16" s="29"/>
      <c r="S16" s="29"/>
      <c r="T16" s="29"/>
      <c r="U16" s="29"/>
      <c r="V16" s="30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8"/>
      <c r="AJ16" s="99" t="s">
        <v>12</v>
      </c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1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3"/>
    </row>
    <row r="17" spans="2:69" s="1" customFormat="1" x14ac:dyDescent="0.3">
      <c r="B17" s="33" t="s">
        <v>13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7" t="s">
        <v>14</v>
      </c>
      <c r="N17" s="27"/>
      <c r="O17" s="27"/>
      <c r="P17" s="27"/>
      <c r="Q17" s="28"/>
      <c r="R17" s="29"/>
      <c r="S17" s="29"/>
      <c r="T17" s="29"/>
      <c r="U17" s="29"/>
      <c r="V17" s="30"/>
      <c r="W17" s="104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6"/>
      <c r="AJ17" s="99" t="s">
        <v>15</v>
      </c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1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3"/>
    </row>
    <row r="18" spans="2:69" s="1" customFormat="1" ht="15" customHeight="1" x14ac:dyDescent="0.3">
      <c r="B18" s="35" t="s">
        <v>16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27" t="s">
        <v>17</v>
      </c>
      <c r="N18" s="27"/>
      <c r="O18" s="27"/>
      <c r="P18" s="27"/>
      <c r="Q18" s="28"/>
      <c r="R18" s="29"/>
      <c r="S18" s="29"/>
      <c r="T18" s="29"/>
      <c r="U18" s="29"/>
      <c r="V18" s="30"/>
      <c r="W18" s="107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9"/>
      <c r="AJ18" s="113" t="s">
        <v>18</v>
      </c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32" t="s">
        <v>19</v>
      </c>
      <c r="AZ18" s="32"/>
      <c r="BA18" s="32"/>
      <c r="BB18" s="32"/>
      <c r="BC18" s="32"/>
      <c r="BD18" s="37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6"/>
    </row>
    <row r="19" spans="2:69" s="1" customFormat="1" ht="15" customHeight="1" x14ac:dyDescent="0.3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27" t="s">
        <v>20</v>
      </c>
      <c r="N19" s="27"/>
      <c r="O19" s="27"/>
      <c r="P19" s="27"/>
      <c r="Q19" s="28"/>
      <c r="R19" s="29"/>
      <c r="S19" s="29"/>
      <c r="T19" s="29"/>
      <c r="U19" s="29"/>
      <c r="V19" s="30"/>
      <c r="W19" s="107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9"/>
      <c r="AJ19" s="121" t="s">
        <v>21</v>
      </c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32" t="s">
        <v>22</v>
      </c>
      <c r="AZ19" s="32"/>
      <c r="BA19" s="32"/>
      <c r="BB19" s="32"/>
      <c r="BC19" s="32"/>
      <c r="BD19" s="3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8"/>
    </row>
    <row r="20" spans="2:69" s="1" customFormat="1" ht="14.5" thickBot="1" x14ac:dyDescent="0.3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38" t="s">
        <v>23</v>
      </c>
      <c r="N20" s="38"/>
      <c r="O20" s="38"/>
      <c r="P20" s="38"/>
      <c r="Q20" s="123"/>
      <c r="R20" s="124"/>
      <c r="S20" s="124"/>
      <c r="T20" s="124"/>
      <c r="U20" s="124"/>
      <c r="V20" s="125"/>
      <c r="W20" s="110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2"/>
      <c r="AJ20" s="39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38" t="s">
        <v>24</v>
      </c>
      <c r="AZ20" s="38"/>
      <c r="BA20" s="38"/>
      <c r="BB20" s="38"/>
      <c r="BC20" s="38"/>
      <c r="BD20" s="41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20"/>
    </row>
    <row r="21" spans="2:69" x14ac:dyDescent="0.3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</row>
    <row r="22" spans="2:69" ht="15.5" x14ac:dyDescent="0.3">
      <c r="B22" s="134" t="s">
        <v>110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</row>
    <row r="23" spans="2:69" s="9" customFormat="1" x14ac:dyDescent="0.25">
      <c r="B23" s="131" t="s">
        <v>102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</row>
    <row r="24" spans="2:69" s="11" customFormat="1" x14ac:dyDescent="0.2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 t="s">
        <v>26</v>
      </c>
      <c r="R24" s="133"/>
      <c r="S24" s="133"/>
      <c r="T24" s="133"/>
      <c r="U24" s="133"/>
      <c r="V24" s="133"/>
      <c r="W24" s="70" t="s">
        <v>25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</row>
    <row r="25" spans="2:69" s="11" customFormat="1" ht="27" customHeight="1" x14ac:dyDescent="0.3">
      <c r="B25" s="58" t="s">
        <v>115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  <c r="Q25" s="67"/>
      <c r="R25" s="68"/>
      <c r="S25" s="68"/>
      <c r="T25" s="68"/>
      <c r="U25" s="68"/>
      <c r="V25" s="69"/>
      <c r="W25" s="55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</row>
    <row r="26" spans="2:69" ht="28.5" customHeight="1" x14ac:dyDescent="0.3">
      <c r="B26" s="61" t="s">
        <v>29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64" t="s">
        <v>113</v>
      </c>
      <c r="R26" s="65"/>
      <c r="S26" s="65"/>
      <c r="T26" s="65"/>
      <c r="U26" s="65"/>
      <c r="V26" s="66"/>
      <c r="W26" s="77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9"/>
    </row>
    <row r="27" spans="2:69" ht="28.5" customHeight="1" x14ac:dyDescent="0.3">
      <c r="B27" s="61" t="s">
        <v>30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64" t="s">
        <v>118</v>
      </c>
      <c r="R27" s="65"/>
      <c r="S27" s="65"/>
      <c r="T27" s="65"/>
      <c r="U27" s="65"/>
      <c r="V27" s="66"/>
      <c r="W27" s="77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</row>
    <row r="28" spans="2:69" ht="28.5" customHeight="1" x14ac:dyDescent="0.3">
      <c r="B28" s="61" t="s">
        <v>31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64">
        <v>100</v>
      </c>
      <c r="R28" s="65"/>
      <c r="S28" s="65"/>
      <c r="T28" s="65"/>
      <c r="U28" s="65"/>
      <c r="V28" s="66"/>
      <c r="W28" s="77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</row>
    <row r="29" spans="2:69" ht="28.5" customHeight="1" x14ac:dyDescent="0.3">
      <c r="B29" s="61" t="s">
        <v>32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64">
        <v>3.9</v>
      </c>
      <c r="R29" s="65"/>
      <c r="S29" s="65"/>
      <c r="T29" s="65"/>
      <c r="U29" s="65"/>
      <c r="V29" s="6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2:69" ht="28.5" customHeight="1" x14ac:dyDescent="0.3">
      <c r="B30" s="61" t="s">
        <v>33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64">
        <v>100</v>
      </c>
      <c r="R30" s="65"/>
      <c r="S30" s="65"/>
      <c r="T30" s="65"/>
      <c r="U30" s="65"/>
      <c r="V30" s="66"/>
      <c r="W30" s="77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9"/>
    </row>
    <row r="31" spans="2:69" ht="28.5" customHeight="1" x14ac:dyDescent="0.3">
      <c r="B31" s="61" t="s">
        <v>34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67"/>
      <c r="R31" s="68"/>
      <c r="S31" s="68"/>
      <c r="T31" s="68"/>
      <c r="U31" s="68"/>
      <c r="V31" s="69"/>
      <c r="W31" s="77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9"/>
    </row>
    <row r="32" spans="2:69" ht="28.5" customHeight="1" x14ac:dyDescent="0.3">
      <c r="B32" s="61" t="s">
        <v>35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64">
        <v>900</v>
      </c>
      <c r="R32" s="65"/>
      <c r="S32" s="65"/>
      <c r="T32" s="65"/>
      <c r="U32" s="65"/>
      <c r="V32" s="66"/>
      <c r="W32" s="77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9"/>
    </row>
    <row r="33" spans="2:69" ht="28.5" customHeight="1" x14ac:dyDescent="0.3">
      <c r="B33" s="61" t="s">
        <v>47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4">
        <v>20</v>
      </c>
      <c r="R33" s="65"/>
      <c r="S33" s="65"/>
      <c r="T33" s="65"/>
      <c r="U33" s="65"/>
      <c r="V33" s="66"/>
      <c r="W33" s="77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9"/>
    </row>
    <row r="34" spans="2:69" ht="28.5" customHeight="1" x14ac:dyDescent="0.3">
      <c r="B34" s="61" t="s">
        <v>37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64">
        <v>200</v>
      </c>
      <c r="R34" s="65"/>
      <c r="S34" s="65"/>
      <c r="T34" s="65"/>
      <c r="U34" s="65"/>
      <c r="V34" s="66"/>
      <c r="W34" s="77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9"/>
    </row>
    <row r="35" spans="2:69" x14ac:dyDescent="0.3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</row>
    <row r="36" spans="2:69" ht="15.5" x14ac:dyDescent="0.3">
      <c r="B36" s="134" t="s">
        <v>111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</row>
    <row r="37" spans="2:69" s="9" customFormat="1" x14ac:dyDescent="0.25">
      <c r="B37" s="131" t="s">
        <v>106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 t="s">
        <v>107</v>
      </c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</row>
    <row r="38" spans="2:69" s="11" customFormat="1" x14ac:dyDescent="0.2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74" t="s">
        <v>26</v>
      </c>
      <c r="R38" s="75"/>
      <c r="S38" s="75"/>
      <c r="T38" s="75"/>
      <c r="U38" s="75"/>
      <c r="V38" s="76"/>
      <c r="W38" s="70" t="s">
        <v>25</v>
      </c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3" t="s">
        <v>26</v>
      </c>
      <c r="AZ38" s="133"/>
      <c r="BA38" s="133"/>
      <c r="BB38" s="133"/>
      <c r="BC38" s="133"/>
      <c r="BD38" s="133"/>
      <c r="BE38" s="70" t="s">
        <v>25</v>
      </c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</row>
    <row r="39" spans="2:69" s="48" customFormat="1" ht="28.5" customHeight="1" x14ac:dyDescent="0.3">
      <c r="B39" s="58" t="s">
        <v>115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  <c r="Q39" s="67"/>
      <c r="R39" s="68"/>
      <c r="S39" s="68"/>
      <c r="T39" s="68"/>
      <c r="U39" s="68"/>
      <c r="V39" s="69"/>
      <c r="W39" s="55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  <c r="AJ39" s="58" t="s">
        <v>115</v>
      </c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60"/>
      <c r="AY39" s="67"/>
      <c r="AZ39" s="68"/>
      <c r="BA39" s="68"/>
      <c r="BB39" s="68"/>
      <c r="BC39" s="68"/>
      <c r="BD39" s="69"/>
      <c r="BE39" s="55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7"/>
    </row>
    <row r="40" spans="2:69" s="48" customFormat="1" ht="44.25" customHeight="1" x14ac:dyDescent="0.3">
      <c r="B40" s="58" t="s">
        <v>29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64" t="s">
        <v>52</v>
      </c>
      <c r="R40" s="65"/>
      <c r="S40" s="65"/>
      <c r="T40" s="65"/>
      <c r="U40" s="65"/>
      <c r="V40" s="66"/>
      <c r="W40" s="55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7"/>
      <c r="AJ40" s="58" t="s">
        <v>29</v>
      </c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60"/>
      <c r="AY40" s="67"/>
      <c r="AZ40" s="68"/>
      <c r="BA40" s="68"/>
      <c r="BB40" s="68"/>
      <c r="BC40" s="68"/>
      <c r="BD40" s="69"/>
      <c r="BE40" s="55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7"/>
    </row>
    <row r="41" spans="2:69" s="48" customFormat="1" ht="28.5" customHeight="1" x14ac:dyDescent="0.3">
      <c r="B41" s="58" t="s">
        <v>44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  <c r="Q41" s="64" t="s">
        <v>116</v>
      </c>
      <c r="R41" s="65"/>
      <c r="S41" s="65"/>
      <c r="T41" s="65"/>
      <c r="U41" s="65"/>
      <c r="V41" s="66"/>
      <c r="W41" s="55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7"/>
      <c r="AJ41" s="58" t="s">
        <v>44</v>
      </c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60"/>
      <c r="AY41" s="64" t="s">
        <v>117</v>
      </c>
      <c r="AZ41" s="65"/>
      <c r="BA41" s="65"/>
      <c r="BB41" s="65"/>
      <c r="BC41" s="65"/>
      <c r="BD41" s="66"/>
      <c r="BE41" s="55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7"/>
    </row>
    <row r="42" spans="2:69" s="48" customFormat="1" ht="28.5" customHeight="1" x14ac:dyDescent="0.3">
      <c r="B42" s="58" t="s">
        <v>45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60"/>
      <c r="Q42" s="64">
        <v>68.400000000000006</v>
      </c>
      <c r="R42" s="65"/>
      <c r="S42" s="65"/>
      <c r="T42" s="65"/>
      <c r="U42" s="65"/>
      <c r="V42" s="66"/>
      <c r="W42" s="55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7"/>
      <c r="AJ42" s="58" t="s">
        <v>45</v>
      </c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60"/>
      <c r="AY42" s="64">
        <v>54</v>
      </c>
      <c r="AZ42" s="65"/>
      <c r="BA42" s="65"/>
      <c r="BB42" s="65"/>
      <c r="BC42" s="65"/>
      <c r="BD42" s="66"/>
      <c r="BE42" s="55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7"/>
    </row>
    <row r="43" spans="2:69" s="48" customFormat="1" ht="28.5" customHeight="1" x14ac:dyDescent="0.3">
      <c r="B43" s="58" t="s">
        <v>46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64">
        <v>50</v>
      </c>
      <c r="R43" s="65"/>
      <c r="S43" s="65"/>
      <c r="T43" s="65"/>
      <c r="U43" s="65"/>
      <c r="V43" s="66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  <c r="AJ43" s="58" t="s">
        <v>46</v>
      </c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60"/>
      <c r="AY43" s="64">
        <v>64</v>
      </c>
      <c r="AZ43" s="65"/>
      <c r="BA43" s="65"/>
      <c r="BB43" s="65"/>
      <c r="BC43" s="65"/>
      <c r="BD43" s="66"/>
      <c r="BE43" s="55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2:69" s="48" customFormat="1" ht="28.5" customHeight="1" x14ac:dyDescent="0.3">
      <c r="B44" s="58" t="s">
        <v>47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/>
      <c r="Q44" s="64">
        <v>20</v>
      </c>
      <c r="R44" s="65"/>
      <c r="S44" s="65"/>
      <c r="T44" s="65"/>
      <c r="U44" s="65"/>
      <c r="V44" s="66"/>
      <c r="W44" s="55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7"/>
      <c r="AJ44" s="58" t="s">
        <v>47</v>
      </c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60"/>
      <c r="AY44" s="64">
        <v>20</v>
      </c>
      <c r="AZ44" s="65"/>
      <c r="BA44" s="65"/>
      <c r="BB44" s="65"/>
      <c r="BC44" s="65"/>
      <c r="BD44" s="66"/>
      <c r="BE44" s="55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7"/>
    </row>
    <row r="45" spans="2:69" s="48" customFormat="1" ht="28.5" customHeight="1" x14ac:dyDescent="0.3">
      <c r="B45" s="58" t="s">
        <v>48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  <c r="Q45" s="64">
        <v>200</v>
      </c>
      <c r="R45" s="65"/>
      <c r="S45" s="65"/>
      <c r="T45" s="65"/>
      <c r="U45" s="65"/>
      <c r="V45" s="66"/>
      <c r="W45" s="55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7"/>
      <c r="AJ45" s="58" t="s">
        <v>48</v>
      </c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60"/>
      <c r="AY45" s="64">
        <v>200</v>
      </c>
      <c r="AZ45" s="65"/>
      <c r="BA45" s="65"/>
      <c r="BB45" s="65"/>
      <c r="BC45" s="65"/>
      <c r="BD45" s="66"/>
      <c r="BE45" s="55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7"/>
    </row>
    <row r="46" spans="2:69" s="48" customFormat="1" ht="28.5" customHeight="1" x14ac:dyDescent="0.3">
      <c r="B46" s="58" t="s">
        <v>35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  <c r="Q46" s="64">
        <v>600</v>
      </c>
      <c r="R46" s="65"/>
      <c r="S46" s="65"/>
      <c r="T46" s="65"/>
      <c r="U46" s="65"/>
      <c r="V46" s="66"/>
      <c r="W46" s="55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 s="58" t="s">
        <v>35</v>
      </c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60"/>
      <c r="AY46" s="64">
        <v>600</v>
      </c>
      <c r="AZ46" s="65"/>
      <c r="BA46" s="65"/>
      <c r="BB46" s="65"/>
      <c r="BC46" s="65"/>
      <c r="BD46" s="66"/>
      <c r="BE46" s="55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7"/>
    </row>
    <row r="47" spans="2:69" s="48" customFormat="1" ht="28.5" customHeight="1" x14ac:dyDescent="0.3">
      <c r="B47" s="58" t="s">
        <v>119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64">
        <v>0.5</v>
      </c>
      <c r="R47" s="65"/>
      <c r="S47" s="65"/>
      <c r="T47" s="65"/>
      <c r="U47" s="65"/>
      <c r="V47" s="66"/>
      <c r="W47" s="55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7"/>
      <c r="AJ47" s="58" t="s">
        <v>119</v>
      </c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60"/>
      <c r="AY47" s="64">
        <v>0.5</v>
      </c>
      <c r="AZ47" s="65"/>
      <c r="BA47" s="65"/>
      <c r="BB47" s="65"/>
      <c r="BC47" s="65"/>
      <c r="BD47" s="66"/>
      <c r="BE47" s="55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7"/>
    </row>
    <row r="48" spans="2:69" x14ac:dyDescent="0.3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</row>
    <row r="49" spans="2:69" ht="15.5" x14ac:dyDescent="0.3">
      <c r="B49" s="134" t="s">
        <v>112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</row>
    <row r="50" spans="2:69" s="9" customFormat="1" x14ac:dyDescent="0.25">
      <c r="B50" s="131" t="s">
        <v>103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5" t="s">
        <v>109</v>
      </c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7"/>
    </row>
    <row r="51" spans="2:69" s="11" customFormat="1" x14ac:dyDescent="0.25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74" t="s">
        <v>26</v>
      </c>
      <c r="R51" s="75"/>
      <c r="S51" s="75"/>
      <c r="T51" s="75"/>
      <c r="U51" s="75"/>
      <c r="V51" s="76"/>
      <c r="W51" s="70" t="s">
        <v>25</v>
      </c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1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74" t="s">
        <v>26</v>
      </c>
      <c r="AZ51" s="75"/>
      <c r="BA51" s="75"/>
      <c r="BB51" s="75"/>
      <c r="BC51" s="75"/>
      <c r="BD51" s="76"/>
      <c r="BE51" s="74" t="s">
        <v>25</v>
      </c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6"/>
    </row>
    <row r="52" spans="2:69" s="48" customFormat="1" ht="22.5" customHeight="1" x14ac:dyDescent="0.3">
      <c r="B52" s="58" t="s">
        <v>115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0"/>
      <c r="Q52" s="67"/>
      <c r="R52" s="68"/>
      <c r="S52" s="68"/>
      <c r="T52" s="68"/>
      <c r="U52" s="68"/>
      <c r="V52" s="69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7"/>
      <c r="AJ52" s="58" t="s">
        <v>115</v>
      </c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60"/>
      <c r="AY52" s="67"/>
      <c r="AZ52" s="68"/>
      <c r="BA52" s="68"/>
      <c r="BB52" s="68"/>
      <c r="BC52" s="68"/>
      <c r="BD52" s="69"/>
      <c r="BE52" s="55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</row>
    <row r="53" spans="2:69" s="48" customFormat="1" ht="28.5" customHeight="1" x14ac:dyDescent="0.3">
      <c r="B53" s="61" t="s">
        <v>29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  <c r="Q53" s="64" t="s">
        <v>41</v>
      </c>
      <c r="R53" s="65"/>
      <c r="S53" s="65"/>
      <c r="T53" s="65"/>
      <c r="U53" s="65"/>
      <c r="V53" s="66"/>
      <c r="W53" s="55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7"/>
      <c r="AJ53" s="58" t="s">
        <v>29</v>
      </c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60"/>
      <c r="AY53" s="64" t="s">
        <v>41</v>
      </c>
      <c r="AZ53" s="65"/>
      <c r="BA53" s="65"/>
      <c r="BB53" s="65"/>
      <c r="BC53" s="65"/>
      <c r="BD53" s="66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</row>
    <row r="54" spans="2:69" s="48" customFormat="1" ht="28.5" customHeight="1" x14ac:dyDescent="0.3">
      <c r="B54" s="61" t="s">
        <v>30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64" t="s">
        <v>121</v>
      </c>
      <c r="R54" s="65"/>
      <c r="S54" s="65"/>
      <c r="T54" s="65"/>
      <c r="U54" s="65"/>
      <c r="V54" s="66"/>
      <c r="W54" s="55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  <c r="AJ54" s="58" t="s">
        <v>30</v>
      </c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60"/>
      <c r="AY54" s="64" t="s">
        <v>121</v>
      </c>
      <c r="AZ54" s="65"/>
      <c r="BA54" s="65"/>
      <c r="BB54" s="65"/>
      <c r="BC54" s="65"/>
      <c r="BD54" s="66"/>
      <c r="BE54" s="55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</row>
    <row r="55" spans="2:69" s="48" customFormat="1" ht="28.5" customHeight="1" x14ac:dyDescent="0.3">
      <c r="B55" s="61" t="s">
        <v>80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  <c r="Q55" s="64">
        <v>65</v>
      </c>
      <c r="R55" s="65"/>
      <c r="S55" s="65"/>
      <c r="T55" s="65"/>
      <c r="U55" s="65"/>
      <c r="V55" s="66"/>
      <c r="W55" s="55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7"/>
      <c r="AJ55" s="58" t="s">
        <v>69</v>
      </c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60"/>
      <c r="AY55" s="67"/>
      <c r="AZ55" s="68"/>
      <c r="BA55" s="68"/>
      <c r="BB55" s="68"/>
      <c r="BC55" s="68"/>
      <c r="BD55" s="69"/>
      <c r="BE55" s="55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</row>
    <row r="56" spans="2:69" s="48" customFormat="1" ht="28.5" customHeight="1" x14ac:dyDescent="0.3">
      <c r="B56" s="61" t="s">
        <v>81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  <c r="Q56" s="64">
        <v>2.6</v>
      </c>
      <c r="R56" s="65"/>
      <c r="S56" s="65"/>
      <c r="T56" s="65"/>
      <c r="U56" s="65"/>
      <c r="V56" s="66"/>
      <c r="W56" s="55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7"/>
      <c r="AJ56" s="58" t="s">
        <v>70</v>
      </c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60"/>
      <c r="AY56" s="64" t="s">
        <v>77</v>
      </c>
      <c r="AZ56" s="65"/>
      <c r="BA56" s="65"/>
      <c r="BB56" s="65"/>
      <c r="BC56" s="65"/>
      <c r="BD56" s="66"/>
      <c r="BE56" s="55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</row>
    <row r="57" spans="2:69" s="48" customFormat="1" ht="28.5" customHeight="1" x14ac:dyDescent="0.3">
      <c r="B57" s="61" t="s">
        <v>82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3"/>
      <c r="Q57" s="64">
        <v>3.4</v>
      </c>
      <c r="R57" s="65"/>
      <c r="S57" s="65"/>
      <c r="T57" s="65"/>
      <c r="U57" s="65"/>
      <c r="V57" s="66"/>
      <c r="W57" s="55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7"/>
      <c r="AJ57" s="58" t="s">
        <v>71</v>
      </c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60"/>
      <c r="AY57" s="67"/>
      <c r="AZ57" s="68"/>
      <c r="BA57" s="68"/>
      <c r="BB57" s="68"/>
      <c r="BC57" s="68"/>
      <c r="BD57" s="69"/>
      <c r="BE57" s="55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</row>
    <row r="58" spans="2:69" s="48" customFormat="1" ht="28.5" customHeight="1" x14ac:dyDescent="0.3">
      <c r="B58" s="61" t="s">
        <v>83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4">
        <v>80</v>
      </c>
      <c r="R58" s="65"/>
      <c r="S58" s="65"/>
      <c r="T58" s="65"/>
      <c r="U58" s="65"/>
      <c r="V58" s="66"/>
      <c r="W58" s="55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7"/>
      <c r="AJ58" s="58" t="s">
        <v>72</v>
      </c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60"/>
      <c r="AY58" s="67"/>
      <c r="AZ58" s="68"/>
      <c r="BA58" s="68"/>
      <c r="BB58" s="68"/>
      <c r="BC58" s="68"/>
      <c r="BD58" s="69"/>
      <c r="BE58" s="55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</row>
    <row r="59" spans="2:69" s="48" customFormat="1" ht="28.5" customHeight="1" x14ac:dyDescent="0.3">
      <c r="B59" s="61" t="s">
        <v>84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4">
        <v>20</v>
      </c>
      <c r="R59" s="65"/>
      <c r="S59" s="65"/>
      <c r="T59" s="65"/>
      <c r="U59" s="65"/>
      <c r="V59" s="66"/>
      <c r="W59" s="55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7"/>
      <c r="AJ59" s="58" t="s">
        <v>73</v>
      </c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60"/>
      <c r="AY59" s="67"/>
      <c r="AZ59" s="68"/>
      <c r="BA59" s="68"/>
      <c r="BB59" s="68"/>
      <c r="BC59" s="68"/>
      <c r="BD59" s="69"/>
      <c r="BE59" s="55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</row>
    <row r="60" spans="2:69" s="48" customFormat="1" ht="28.5" customHeight="1" x14ac:dyDescent="0.3">
      <c r="B60" s="61" t="s">
        <v>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3"/>
      <c r="Q60" s="64">
        <v>114</v>
      </c>
      <c r="R60" s="65"/>
      <c r="S60" s="65"/>
      <c r="T60" s="65"/>
      <c r="U60" s="65"/>
      <c r="V60" s="66"/>
      <c r="W60" s="55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7"/>
      <c r="AJ60" s="58" t="s">
        <v>74</v>
      </c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60"/>
      <c r="AY60" s="67"/>
      <c r="AZ60" s="68"/>
      <c r="BA60" s="68"/>
      <c r="BB60" s="68"/>
      <c r="BC60" s="68"/>
      <c r="BD60" s="69"/>
      <c r="BE60" s="55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</row>
    <row r="61" spans="2:69" s="48" customFormat="1" ht="28.5" customHeight="1" x14ac:dyDescent="0.3">
      <c r="B61" s="61" t="s">
        <v>86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3"/>
      <c r="Q61" s="64">
        <v>27</v>
      </c>
      <c r="R61" s="65"/>
      <c r="S61" s="65"/>
      <c r="T61" s="65"/>
      <c r="U61" s="65"/>
      <c r="V61" s="66"/>
      <c r="W61" s="5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7"/>
      <c r="AJ61" s="58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60"/>
      <c r="AY61" s="64"/>
      <c r="AZ61" s="65"/>
      <c r="BA61" s="65"/>
      <c r="BB61" s="65"/>
      <c r="BC61" s="65"/>
      <c r="BD61" s="66"/>
      <c r="BE61" s="55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</row>
    <row r="62" spans="2:69" s="48" customFormat="1" ht="28.5" customHeight="1" x14ac:dyDescent="0.3">
      <c r="B62" s="61" t="s">
        <v>87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3"/>
      <c r="Q62" s="64">
        <v>18.5</v>
      </c>
      <c r="R62" s="65"/>
      <c r="S62" s="65"/>
      <c r="T62" s="65"/>
      <c r="U62" s="65"/>
      <c r="V62" s="66"/>
      <c r="W62" s="55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7"/>
      <c r="AJ62" s="58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60"/>
      <c r="AY62" s="64"/>
      <c r="AZ62" s="65"/>
      <c r="BA62" s="65"/>
      <c r="BB62" s="65"/>
      <c r="BC62" s="65"/>
      <c r="BD62" s="66"/>
      <c r="BE62" s="55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</row>
    <row r="63" spans="2:69" s="48" customFormat="1" ht="28.5" customHeight="1" x14ac:dyDescent="0.3">
      <c r="B63" s="61" t="s">
        <v>34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3"/>
      <c r="Q63" s="64">
        <v>1000</v>
      </c>
      <c r="R63" s="65"/>
      <c r="S63" s="65"/>
      <c r="T63" s="65"/>
      <c r="U63" s="65"/>
      <c r="V63" s="66"/>
      <c r="W63" s="55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7"/>
      <c r="AJ63" s="58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60"/>
      <c r="AY63" s="64"/>
      <c r="AZ63" s="65"/>
      <c r="BA63" s="65"/>
      <c r="BB63" s="65"/>
      <c r="BC63" s="65"/>
      <c r="BD63" s="66"/>
      <c r="BE63" s="55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</row>
    <row r="64" spans="2:69" x14ac:dyDescent="0.3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</row>
    <row r="65" spans="2:69" x14ac:dyDescent="0.3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</row>
    <row r="66" spans="2:69" s="10" customFormat="1" x14ac:dyDescent="0.3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</row>
    <row r="67" spans="2:69" x14ac:dyDescent="0.3">
      <c r="B67" s="127" t="s">
        <v>97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</row>
    <row r="68" spans="2:69" x14ac:dyDescent="0.3"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30"/>
    </row>
    <row r="69" spans="2:69" x14ac:dyDescent="0.3"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1"/>
    </row>
    <row r="70" spans="2:69" x14ac:dyDescent="0.3"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1"/>
    </row>
    <row r="71" spans="2:69" x14ac:dyDescent="0.3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1"/>
    </row>
    <row r="72" spans="2:69" x14ac:dyDescent="0.3"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1"/>
    </row>
    <row r="73" spans="2:69" x14ac:dyDescent="0.3"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1"/>
    </row>
    <row r="74" spans="2:69" x14ac:dyDescent="0.3"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1"/>
    </row>
    <row r="75" spans="2:69" x14ac:dyDescent="0.3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1"/>
    </row>
    <row r="76" spans="2:69" x14ac:dyDescent="0.3"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1"/>
    </row>
    <row r="77" spans="2:69" x14ac:dyDescent="0.3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1"/>
    </row>
    <row r="78" spans="2:69" x14ac:dyDescent="0.3"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1"/>
    </row>
    <row r="79" spans="2:69" x14ac:dyDescent="0.3"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1"/>
    </row>
    <row r="80" spans="2:69" x14ac:dyDescent="0.3"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1"/>
    </row>
    <row r="81" spans="2:69" x14ac:dyDescent="0.3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1"/>
    </row>
    <row r="82" spans="2:69" x14ac:dyDescent="0.3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1"/>
    </row>
    <row r="83" spans="2:69" x14ac:dyDescent="0.3"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1"/>
    </row>
    <row r="84" spans="2:69" x14ac:dyDescent="0.3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1"/>
    </row>
    <row r="85" spans="2:69" x14ac:dyDescent="0.3"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1"/>
    </row>
    <row r="86" spans="2:69" x14ac:dyDescent="0.3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1"/>
    </row>
    <row r="87" spans="2:69" x14ac:dyDescent="0.3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1"/>
    </row>
    <row r="88" spans="2:69" x14ac:dyDescent="0.3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1"/>
    </row>
    <row r="89" spans="2:69" x14ac:dyDescent="0.3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1"/>
    </row>
    <row r="90" spans="2:69" x14ac:dyDescent="0.3"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1"/>
    </row>
    <row r="91" spans="2:69" x14ac:dyDescent="0.3"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</row>
  </sheetData>
  <mergeCells count="231">
    <mergeCell ref="B52:P52"/>
    <mergeCell ref="Q52:V52"/>
    <mergeCell ref="W52:AI52"/>
    <mergeCell ref="AJ52:AX52"/>
    <mergeCell ref="AY52:BD52"/>
    <mergeCell ref="BE52:BQ52"/>
    <mergeCell ref="BE46:BQ46"/>
    <mergeCell ref="B29:P29"/>
    <mergeCell ref="Q29:V29"/>
    <mergeCell ref="W29:AI29"/>
    <mergeCell ref="B30:P30"/>
    <mergeCell ref="Q30:V30"/>
    <mergeCell ref="W30:AI30"/>
    <mergeCell ref="B31:P31"/>
    <mergeCell ref="Q31:V31"/>
    <mergeCell ref="W31:AI31"/>
    <mergeCell ref="B32:P32"/>
    <mergeCell ref="Q32:V32"/>
    <mergeCell ref="W32:AI32"/>
    <mergeCell ref="B51:P51"/>
    <mergeCell ref="Q51:V51"/>
    <mergeCell ref="BE54:BQ54"/>
    <mergeCell ref="AY54:BD54"/>
    <mergeCell ref="AJ54:AX54"/>
    <mergeCell ref="BE53:BQ53"/>
    <mergeCell ref="AY53:BD53"/>
    <mergeCell ref="AJ53:AX53"/>
    <mergeCell ref="B36:BQ36"/>
    <mergeCell ref="B49:BQ49"/>
    <mergeCell ref="AJ39:AX39"/>
    <mergeCell ref="AY39:BD39"/>
    <mergeCell ref="BE39:BQ39"/>
    <mergeCell ref="AY41:BD41"/>
    <mergeCell ref="BE41:BQ41"/>
    <mergeCell ref="AJ43:AX43"/>
    <mergeCell ref="AY43:BD43"/>
    <mergeCell ref="BE43:BQ43"/>
    <mergeCell ref="AJ44:AX44"/>
    <mergeCell ref="AY44:BD44"/>
    <mergeCell ref="BE44:BQ44"/>
    <mergeCell ref="AJ45:AX45"/>
    <mergeCell ref="AY45:BD45"/>
    <mergeCell ref="BE45:BQ45"/>
    <mergeCell ref="AJ46:AX46"/>
    <mergeCell ref="AY46:BD46"/>
    <mergeCell ref="BE60:BQ60"/>
    <mergeCell ref="AY60:BD60"/>
    <mergeCell ref="AJ60:AX60"/>
    <mergeCell ref="BE57:BQ57"/>
    <mergeCell ref="AY57:BD57"/>
    <mergeCell ref="BE56:BQ56"/>
    <mergeCell ref="AY56:BD56"/>
    <mergeCell ref="BE55:BQ55"/>
    <mergeCell ref="AY55:BD55"/>
    <mergeCell ref="AJ55:AX55"/>
    <mergeCell ref="AY58:BD58"/>
    <mergeCell ref="BE63:BQ63"/>
    <mergeCell ref="AY63:BD63"/>
    <mergeCell ref="AJ63:AX63"/>
    <mergeCell ref="BE62:BQ62"/>
    <mergeCell ref="AY62:BD62"/>
    <mergeCell ref="AJ62:AX62"/>
    <mergeCell ref="BE61:BQ61"/>
    <mergeCell ref="AY61:BD61"/>
    <mergeCell ref="AJ61:AX61"/>
    <mergeCell ref="Q42:V42"/>
    <mergeCell ref="B35:BQ35"/>
    <mergeCell ref="BE40:BQ40"/>
    <mergeCell ref="B48:BQ48"/>
    <mergeCell ref="B41:P41"/>
    <mergeCell ref="Q41:V41"/>
    <mergeCell ref="W41:AI41"/>
    <mergeCell ref="AJ41:AX41"/>
    <mergeCell ref="B50:AI50"/>
    <mergeCell ref="AJ50:BQ50"/>
    <mergeCell ref="B33:P33"/>
    <mergeCell ref="Q33:V33"/>
    <mergeCell ref="W33:AI33"/>
    <mergeCell ref="B34:P34"/>
    <mergeCell ref="Q34:V34"/>
    <mergeCell ref="W34:AI34"/>
    <mergeCell ref="B39:P39"/>
    <mergeCell ref="Q39:V39"/>
    <mergeCell ref="W39:AI39"/>
    <mergeCell ref="Q20:V20"/>
    <mergeCell ref="B21:BQ21"/>
    <mergeCell ref="B67:BQ67"/>
    <mergeCell ref="B68:BQ68"/>
    <mergeCell ref="B69:BQ69"/>
    <mergeCell ref="B70:BQ70"/>
    <mergeCell ref="B64:BQ64"/>
    <mergeCell ref="B37:AI37"/>
    <mergeCell ref="AJ37:BQ37"/>
    <mergeCell ref="B38:P38"/>
    <mergeCell ref="Q38:V38"/>
    <mergeCell ref="W38:AI38"/>
    <mergeCell ref="AJ38:AX38"/>
    <mergeCell ref="AY38:BD38"/>
    <mergeCell ref="BE38:BQ38"/>
    <mergeCell ref="B40:P40"/>
    <mergeCell ref="Q40:V40"/>
    <mergeCell ref="W40:AI40"/>
    <mergeCell ref="AJ40:AX40"/>
    <mergeCell ref="AY40:BD40"/>
    <mergeCell ref="B22:BQ22"/>
    <mergeCell ref="B23:AI23"/>
    <mergeCell ref="B24:P24"/>
    <mergeCell ref="Q24:V24"/>
    <mergeCell ref="W16:AI16"/>
    <mergeCell ref="AJ16:BD16"/>
    <mergeCell ref="BE16:BQ16"/>
    <mergeCell ref="W17:AI20"/>
    <mergeCell ref="AJ17:BD17"/>
    <mergeCell ref="BE17:BQ17"/>
    <mergeCell ref="AJ18:AX18"/>
    <mergeCell ref="BE18:BQ20"/>
    <mergeCell ref="AJ19:AX19"/>
    <mergeCell ref="B11:BQ11"/>
    <mergeCell ref="B12:BQ12"/>
    <mergeCell ref="BM13:BN13"/>
    <mergeCell ref="BO13:BQ13"/>
    <mergeCell ref="Q14:V14"/>
    <mergeCell ref="W14:AI14"/>
    <mergeCell ref="AJ14:BD14"/>
    <mergeCell ref="BE14:BQ14"/>
    <mergeCell ref="W15:AI15"/>
    <mergeCell ref="AJ15:BD15"/>
    <mergeCell ref="BE15:BQ15"/>
    <mergeCell ref="W24:AI24"/>
    <mergeCell ref="B26:P26"/>
    <mergeCell ref="Q26:V26"/>
    <mergeCell ref="W26:AI26"/>
    <mergeCell ref="B27:P27"/>
    <mergeCell ref="Q27:V27"/>
    <mergeCell ref="W27:AI27"/>
    <mergeCell ref="B28:P28"/>
    <mergeCell ref="Q28:V28"/>
    <mergeCell ref="W28:AI28"/>
    <mergeCell ref="B25:P25"/>
    <mergeCell ref="Q25:V25"/>
    <mergeCell ref="W25:AI25"/>
    <mergeCell ref="W51:AI51"/>
    <mergeCell ref="AJ51:AX51"/>
    <mergeCell ref="AY51:BD51"/>
    <mergeCell ref="BE51:BQ51"/>
    <mergeCell ref="B42:P42"/>
    <mergeCell ref="W42:AI42"/>
    <mergeCell ref="AJ42:AX42"/>
    <mergeCell ref="AY42:BD42"/>
    <mergeCell ref="BE42:BQ42"/>
    <mergeCell ref="AY47:BD47"/>
    <mergeCell ref="B43:P43"/>
    <mergeCell ref="Q43:V43"/>
    <mergeCell ref="W43:AI43"/>
    <mergeCell ref="B44:P44"/>
    <mergeCell ref="Q44:V44"/>
    <mergeCell ref="W44:AI44"/>
    <mergeCell ref="B45:P45"/>
    <mergeCell ref="Q45:V45"/>
    <mergeCell ref="W45:AI45"/>
    <mergeCell ref="B46:P46"/>
    <mergeCell ref="Q46:V46"/>
    <mergeCell ref="W46:AI46"/>
    <mergeCell ref="B47:P47"/>
    <mergeCell ref="Q47:V47"/>
    <mergeCell ref="B57:P57"/>
    <mergeCell ref="Q57:V57"/>
    <mergeCell ref="W57:AI57"/>
    <mergeCell ref="AJ57:AX57"/>
    <mergeCell ref="B53:P53"/>
    <mergeCell ref="Q53:V53"/>
    <mergeCell ref="W53:AI53"/>
    <mergeCell ref="B62:P62"/>
    <mergeCell ref="Q62:V62"/>
    <mergeCell ref="W62:AI62"/>
    <mergeCell ref="B54:P54"/>
    <mergeCell ref="Q54:V54"/>
    <mergeCell ref="W54:AI54"/>
    <mergeCell ref="B55:P55"/>
    <mergeCell ref="Q55:V55"/>
    <mergeCell ref="W55:AI55"/>
    <mergeCell ref="B61:P61"/>
    <mergeCell ref="Q60:V60"/>
    <mergeCell ref="W60:AI60"/>
    <mergeCell ref="Q61:V61"/>
    <mergeCell ref="W61:AI61"/>
    <mergeCell ref="W47:AI47"/>
    <mergeCell ref="AJ47:AX47"/>
    <mergeCell ref="BE47:BQ47"/>
    <mergeCell ref="B65:BQ65"/>
    <mergeCell ref="B66:BQ66"/>
    <mergeCell ref="B58:P58"/>
    <mergeCell ref="Q58:V58"/>
    <mergeCell ref="W58:AI58"/>
    <mergeCell ref="AJ58:AX58"/>
    <mergeCell ref="BE58:BQ58"/>
    <mergeCell ref="B59:P59"/>
    <mergeCell ref="Q59:V59"/>
    <mergeCell ref="W59:AI59"/>
    <mergeCell ref="AJ59:AX59"/>
    <mergeCell ref="AY59:BD59"/>
    <mergeCell ref="BE59:BQ59"/>
    <mergeCell ref="B60:P60"/>
    <mergeCell ref="B63:P63"/>
    <mergeCell ref="Q63:V63"/>
    <mergeCell ref="W63:AI63"/>
    <mergeCell ref="B56:P56"/>
    <mergeCell ref="Q56:V56"/>
    <mergeCell ref="W56:AI56"/>
    <mergeCell ref="AJ56:AX56"/>
    <mergeCell ref="B85:BQ85"/>
    <mergeCell ref="B86:BQ86"/>
    <mergeCell ref="B87:BQ87"/>
    <mergeCell ref="B88:BQ88"/>
    <mergeCell ref="B89:BQ89"/>
    <mergeCell ref="B90:BQ90"/>
    <mergeCell ref="B91:BQ91"/>
    <mergeCell ref="B71:BQ71"/>
    <mergeCell ref="B72:BQ72"/>
    <mergeCell ref="B73:BQ73"/>
    <mergeCell ref="B74:BQ74"/>
    <mergeCell ref="B75:BQ75"/>
    <mergeCell ref="B76:BQ76"/>
    <mergeCell ref="B77:BQ77"/>
    <mergeCell ref="B78:BQ78"/>
    <mergeCell ref="B79:BQ79"/>
    <mergeCell ref="B80:BQ80"/>
    <mergeCell ref="B81:BQ81"/>
    <mergeCell ref="B82:BQ82"/>
    <mergeCell ref="B83:BQ83"/>
    <mergeCell ref="B84:BQ84"/>
  </mergeCells>
  <dataValidations count="10">
    <dataValidation errorStyle="information" allowBlank="1" showInputMessage="1" showErrorMessage="1" sqref="AY53:BD54 AY56:BD56 AY61:BD63"/>
    <dataValidation errorStyle="information" allowBlank="1" showInputMessage="1" showErrorMessage="1" sqref="Q26:V30 Q32:V34 Q40:V47 AY41:BD47 Q53:V63"/>
    <dataValidation type="list" errorStyle="information" allowBlank="1" showInputMessage="1" showErrorMessage="1" sqref="Q31:V31">
      <formula1>"1500, 2000"</formula1>
    </dataValidation>
    <dataValidation type="list" errorStyle="information" allowBlank="1" showInputMessage="1" showErrorMessage="1" sqref="Q39:V39 AY39:BD39 Q25:V25 Q52:V52 AY52:BD52">
      <formula1>"ДА, НЕТ"</formula1>
    </dataValidation>
    <dataValidation type="list" errorStyle="information" allowBlank="1" showInputMessage="1" showErrorMessage="1" sqref="AY40:BD40">
      <formula1>"Насосно-компрессорная трубы, Бурильные трубы, Толстостенные трубы, Утяжеленные бурильные трубы, Обсадные трубы"</formula1>
    </dataValidation>
    <dataValidation type="list" errorStyle="information" allowBlank="1" showInputMessage="1" showErrorMessage="1" sqref="AY55:BD55">
      <formula1>"0…22, 0…39"</formula1>
    </dataValidation>
    <dataValidation type="list" errorStyle="information" allowBlank="1" showInputMessage="1" showErrorMessage="1" sqref="AY57:BD57">
      <mc:AlternateContent xmlns:x12ac="http://schemas.microsoft.com/office/spreadsheetml/2011/1/ac" xmlns:mc="http://schemas.openxmlformats.org/markup-compatibility/2006">
        <mc:Choice Requires="x12ac">
          <x12ac:list>"2,8", 5</x12ac:list>
        </mc:Choice>
        <mc:Fallback>
          <formula1>"2,8, 5"</formula1>
        </mc:Fallback>
      </mc:AlternateContent>
    </dataValidation>
    <dataValidation type="list" errorStyle="information" allowBlank="1" showInputMessage="1" showErrorMessage="1" sqref="AY58:BD58">
      <mc:AlternateContent xmlns:x12ac="http://schemas.microsoft.com/office/spreadsheetml/2011/1/ac" xmlns:mc="http://schemas.openxmlformats.org/markup-compatibility/2006">
        <mc:Choice Requires="x12ac">
          <x12ac:list>70," 72,5"</x12ac:list>
        </mc:Choice>
        <mc:Fallback>
          <formula1>"70, 72,5"</formula1>
        </mc:Fallback>
      </mc:AlternateContent>
    </dataValidation>
    <dataValidation type="list" errorStyle="information" allowBlank="1" showInputMessage="1" showErrorMessage="1" sqref="AY59:BD59">
      <formula1>"Манометр на пульте управления, Механический, Электронный"</formula1>
    </dataValidation>
    <dataValidation type="list" errorStyle="information" allowBlank="1" showInputMessage="1" showErrorMessage="1" sqref="AY60:BD60">
      <mc:AlternateContent xmlns:x12ac="http://schemas.microsoft.com/office/spreadsheetml/2011/1/ac" xmlns:mc="http://schemas.openxmlformats.org/markup-compatibility/2006">
        <mc:Choice Requires="x12ac">
          <x12ac:list>Манометр," Манометр, электронный прибор", Электронный прибор</x12ac:list>
        </mc:Choice>
        <mc:Fallback>
          <formula1>"Манометр, Манометр, электронный прибор, Электронный прибор"</formula1>
        </mc:Fallback>
      </mc:AlternateContent>
    </dataValidation>
  </dataValidations>
  <pageMargins left="0.25" right="0.25" top="0.75" bottom="0.75" header="0.3" footer="0.3"/>
  <pageSetup paperSize="9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85"/>
  <sheetViews>
    <sheetView topLeftCell="C46" zoomScale="85" zoomScaleNormal="85" workbookViewId="0">
      <selection activeCell="L56" sqref="L56"/>
    </sheetView>
  </sheetViews>
  <sheetFormatPr defaultColWidth="20.453125" defaultRowHeight="12.5" x14ac:dyDescent="0.25"/>
  <cols>
    <col min="1" max="1" width="41.453125" style="17" customWidth="1"/>
    <col min="2" max="2" width="66.7265625" style="42" customWidth="1"/>
    <col min="3" max="3" width="14.26953125" style="42" customWidth="1"/>
    <col min="4" max="4" width="14.26953125" style="17" customWidth="1"/>
    <col min="5" max="16384" width="20.453125" style="17"/>
  </cols>
  <sheetData>
    <row r="7" spans="1:19" ht="48" x14ac:dyDescent="0.25">
      <c r="A7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9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9" t="s">
        <v>39</v>
      </c>
      <c r="P7" s="15" t="s">
        <v>40</v>
      </c>
      <c r="Q7" s="19" t="s">
        <v>56</v>
      </c>
      <c r="R7" s="19" t="s">
        <v>57</v>
      </c>
      <c r="S7" s="19" t="s">
        <v>58</v>
      </c>
    </row>
    <row r="8" spans="1:19" ht="25" x14ac:dyDescent="0.25">
      <c r="A8" s="17" t="str">
        <f>UPPER(A7)</f>
        <v>КЛЮЧ АВТОМАТИЧЕСКИЙ БУРОВОЙ ARMATIC</v>
      </c>
      <c r="B8" s="43" t="s">
        <v>29</v>
      </c>
      <c r="C8" s="45"/>
      <c r="E8" s="18" t="s">
        <v>114</v>
      </c>
      <c r="F8" s="16" t="s">
        <v>42</v>
      </c>
      <c r="G8" s="16">
        <v>100</v>
      </c>
      <c r="H8" s="16">
        <v>3.9</v>
      </c>
      <c r="I8" s="16">
        <v>100</v>
      </c>
      <c r="J8" s="20">
        <v>1500</v>
      </c>
      <c r="K8" s="16">
        <v>900</v>
      </c>
      <c r="L8" s="16">
        <v>20</v>
      </c>
      <c r="M8" s="16">
        <v>200</v>
      </c>
      <c r="N8" s="16">
        <v>3700</v>
      </c>
      <c r="O8" s="20">
        <v>1300</v>
      </c>
      <c r="P8" s="20">
        <v>55</v>
      </c>
      <c r="Q8" s="16" t="s">
        <v>59</v>
      </c>
      <c r="R8" s="16" t="s">
        <v>60</v>
      </c>
      <c r="S8" s="16" t="s">
        <v>61</v>
      </c>
    </row>
    <row r="9" spans="1:19" x14ac:dyDescent="0.25">
      <c r="B9" s="43" t="s">
        <v>30</v>
      </c>
      <c r="C9" s="45"/>
      <c r="E9"/>
      <c r="F9" s="16"/>
      <c r="G9" s="16"/>
      <c r="H9" s="16"/>
      <c r="I9" s="16"/>
      <c r="J9" s="20">
        <v>2000</v>
      </c>
      <c r="K9" s="16"/>
      <c r="L9" s="16"/>
      <c r="M9" s="16"/>
      <c r="N9" s="16">
        <v>4000</v>
      </c>
      <c r="O9" s="20"/>
      <c r="P9" s="20"/>
      <c r="Q9" s="16" t="s">
        <v>62</v>
      </c>
      <c r="R9" s="16"/>
      <c r="S9" s="16"/>
    </row>
    <row r="10" spans="1:19" ht="25" x14ac:dyDescent="0.25">
      <c r="A10" s="17" t="s">
        <v>101</v>
      </c>
      <c r="B10" s="43" t="s">
        <v>31</v>
      </c>
      <c r="C10" s="45"/>
    </row>
    <row r="11" spans="1:19" ht="24" x14ac:dyDescent="0.25">
      <c r="B11" s="43" t="s">
        <v>32</v>
      </c>
      <c r="C11" s="45"/>
    </row>
    <row r="12" spans="1:19" x14ac:dyDescent="0.25">
      <c r="B12" s="43" t="s">
        <v>33</v>
      </c>
      <c r="C12" s="45"/>
    </row>
    <row r="13" spans="1:19" x14ac:dyDescent="0.25">
      <c r="B13" s="44" t="s">
        <v>34</v>
      </c>
      <c r="C13" s="46"/>
    </row>
    <row r="14" spans="1:19" x14ac:dyDescent="0.25">
      <c r="B14" s="43" t="s">
        <v>35</v>
      </c>
      <c r="C14" s="45"/>
    </row>
    <row r="15" spans="1:19" x14ac:dyDescent="0.25">
      <c r="B15" s="43" t="s">
        <v>36</v>
      </c>
      <c r="C15" s="45"/>
    </row>
    <row r="16" spans="1:19" x14ac:dyDescent="0.25">
      <c r="B16" s="43" t="s">
        <v>37</v>
      </c>
      <c r="C16" s="45"/>
    </row>
    <row r="17" spans="1:14" x14ac:dyDescent="0.25">
      <c r="B17" s="43" t="s">
        <v>38</v>
      </c>
      <c r="C17" s="45"/>
    </row>
    <row r="18" spans="1:14" x14ac:dyDescent="0.25">
      <c r="B18" s="44" t="s">
        <v>39</v>
      </c>
      <c r="C18" s="46"/>
    </row>
    <row r="19" spans="1:14" x14ac:dyDescent="0.25">
      <c r="B19" s="43" t="s">
        <v>40</v>
      </c>
      <c r="C19" s="45"/>
    </row>
    <row r="20" spans="1:14" x14ac:dyDescent="0.25">
      <c r="B20" s="44" t="s">
        <v>56</v>
      </c>
      <c r="C20" s="46"/>
    </row>
    <row r="21" spans="1:14" x14ac:dyDescent="0.25">
      <c r="B21" s="44" t="s">
        <v>57</v>
      </c>
      <c r="C21" s="46"/>
    </row>
    <row r="22" spans="1:14" x14ac:dyDescent="0.25">
      <c r="B22" s="44" t="s">
        <v>58</v>
      </c>
      <c r="C22" s="46"/>
    </row>
    <row r="25" spans="1:14" ht="60" x14ac:dyDescent="0.25">
      <c r="A25" t="s">
        <v>43</v>
      </c>
      <c r="E25" s="19" t="s">
        <v>29</v>
      </c>
      <c r="F25" s="19" t="s">
        <v>44</v>
      </c>
      <c r="G25" s="19" t="s">
        <v>45</v>
      </c>
      <c r="H25" s="19" t="s">
        <v>46</v>
      </c>
      <c r="I25" s="19" t="s">
        <v>47</v>
      </c>
      <c r="J25" s="19" t="s">
        <v>48</v>
      </c>
      <c r="K25" s="19" t="s">
        <v>35</v>
      </c>
      <c r="L25" s="19" t="s">
        <v>49</v>
      </c>
      <c r="M25" s="19" t="s">
        <v>50</v>
      </c>
      <c r="N25" s="19" t="s">
        <v>51</v>
      </c>
    </row>
    <row r="26" spans="1:14" ht="36" x14ac:dyDescent="0.25">
      <c r="A26" s="17" t="str">
        <f>UPPER(A25)</f>
        <v>КЛЮЧ БУРОВОЙ ПОДВЕСНОЙ ДЛЯ ОБСАДНЫХ ТРУБ ARMEX CASING</v>
      </c>
      <c r="B26" s="44" t="s">
        <v>29</v>
      </c>
      <c r="C26" s="46"/>
      <c r="E26" s="20" t="s">
        <v>52</v>
      </c>
      <c r="F26" s="20" t="s">
        <v>53</v>
      </c>
      <c r="G26" s="20">
        <v>68.400000000000006</v>
      </c>
      <c r="H26" s="20">
        <v>50</v>
      </c>
      <c r="I26" s="20">
        <v>20</v>
      </c>
      <c r="J26" s="20">
        <v>200</v>
      </c>
      <c r="K26" s="20">
        <v>600</v>
      </c>
      <c r="L26" s="20">
        <v>0.5</v>
      </c>
      <c r="M26" s="20">
        <v>1000</v>
      </c>
      <c r="N26" s="20" t="s">
        <v>54</v>
      </c>
    </row>
    <row r="27" spans="1:14" ht="36" x14ac:dyDescent="0.25">
      <c r="A27" s="47" t="s">
        <v>104</v>
      </c>
      <c r="B27" s="44" t="s">
        <v>44</v>
      </c>
      <c r="C27" s="46"/>
      <c r="E27" s="20" t="s">
        <v>52</v>
      </c>
      <c r="F27" s="20" t="s">
        <v>53</v>
      </c>
      <c r="G27" s="20">
        <v>68.400000000000006</v>
      </c>
      <c r="H27" s="20">
        <v>50</v>
      </c>
      <c r="I27" s="20">
        <v>20</v>
      </c>
      <c r="J27" s="20">
        <v>200</v>
      </c>
      <c r="K27" s="20">
        <v>600</v>
      </c>
      <c r="L27" s="20">
        <v>0.5</v>
      </c>
      <c r="M27" s="20">
        <v>1400</v>
      </c>
      <c r="N27" s="20" t="s">
        <v>55</v>
      </c>
    </row>
    <row r="28" spans="1:14" x14ac:dyDescent="0.25">
      <c r="B28" s="44" t="s">
        <v>45</v>
      </c>
      <c r="C28" s="46"/>
    </row>
    <row r="29" spans="1:14" x14ac:dyDescent="0.25">
      <c r="B29" s="44" t="s">
        <v>46</v>
      </c>
      <c r="C29" s="46"/>
    </row>
    <row r="30" spans="1:14" x14ac:dyDescent="0.25">
      <c r="B30" s="44" t="s">
        <v>47</v>
      </c>
      <c r="C30" s="46"/>
    </row>
    <row r="31" spans="1:14" x14ac:dyDescent="0.25">
      <c r="B31" s="44" t="s">
        <v>48</v>
      </c>
      <c r="C31" s="46"/>
    </row>
    <row r="32" spans="1:14" x14ac:dyDescent="0.25">
      <c r="B32" s="44" t="s">
        <v>35</v>
      </c>
      <c r="C32" s="46"/>
    </row>
    <row r="33" spans="1:14" x14ac:dyDescent="0.25">
      <c r="B33" s="44" t="s">
        <v>49</v>
      </c>
      <c r="C33" s="46"/>
    </row>
    <row r="34" spans="1:14" x14ac:dyDescent="0.25">
      <c r="B34" s="44" t="s">
        <v>50</v>
      </c>
      <c r="C34" s="46"/>
    </row>
    <row r="35" spans="1:14" x14ac:dyDescent="0.25">
      <c r="B35" s="44" t="s">
        <v>51</v>
      </c>
      <c r="C35" s="46"/>
    </row>
    <row r="40" spans="1:14" ht="60" x14ac:dyDescent="0.25">
      <c r="A40" t="s">
        <v>63</v>
      </c>
      <c r="E40" s="19" t="s">
        <v>29</v>
      </c>
      <c r="F40" s="15" t="s">
        <v>44</v>
      </c>
      <c r="G40" s="15" t="s">
        <v>45</v>
      </c>
      <c r="H40" s="15" t="s">
        <v>46</v>
      </c>
      <c r="I40" s="15" t="s">
        <v>47</v>
      </c>
      <c r="J40" s="15" t="s">
        <v>48</v>
      </c>
      <c r="K40" s="15" t="s">
        <v>35</v>
      </c>
      <c r="L40" s="15" t="s">
        <v>49</v>
      </c>
      <c r="M40" s="15" t="s">
        <v>64</v>
      </c>
      <c r="N40" s="15" t="s">
        <v>65</v>
      </c>
    </row>
    <row r="41" spans="1:14" ht="84" x14ac:dyDescent="0.25">
      <c r="A41" s="17" t="str">
        <f>UPPER(A40)</f>
        <v>КЛЮЧ БУРОВОЙ ПОДВЕСНОЙ ДЛЯ БУРИЛЬНЫХ ТРУБ ARMEX DRILL</v>
      </c>
      <c r="B41" s="44" t="s">
        <v>29</v>
      </c>
      <c r="C41" s="46"/>
      <c r="E41" s="21" t="s">
        <v>98</v>
      </c>
      <c r="F41" s="16" t="s">
        <v>66</v>
      </c>
      <c r="G41" s="16">
        <v>54</v>
      </c>
      <c r="H41" s="16">
        <v>64</v>
      </c>
      <c r="I41" s="16">
        <v>20</v>
      </c>
      <c r="J41" s="16">
        <v>200</v>
      </c>
      <c r="K41" s="16">
        <v>600</v>
      </c>
      <c r="L41" s="16">
        <v>0.5</v>
      </c>
      <c r="M41" s="16">
        <v>1600</v>
      </c>
      <c r="N41" s="16" t="s">
        <v>67</v>
      </c>
    </row>
    <row r="42" spans="1:14" x14ac:dyDescent="0.25">
      <c r="B42" s="43" t="s">
        <v>44</v>
      </c>
      <c r="C42" s="45"/>
    </row>
    <row r="43" spans="1:14" ht="25" x14ac:dyDescent="0.25">
      <c r="A43" s="47" t="s">
        <v>105</v>
      </c>
      <c r="B43" s="43" t="s">
        <v>45</v>
      </c>
      <c r="C43" s="45"/>
    </row>
    <row r="44" spans="1:14" x14ac:dyDescent="0.25">
      <c r="B44" s="43" t="s">
        <v>46</v>
      </c>
      <c r="C44" s="45"/>
    </row>
    <row r="45" spans="1:14" x14ac:dyDescent="0.25">
      <c r="B45" s="43" t="s">
        <v>47</v>
      </c>
      <c r="C45" s="45"/>
    </row>
    <row r="46" spans="1:14" x14ac:dyDescent="0.25">
      <c r="B46" s="43" t="s">
        <v>48</v>
      </c>
      <c r="C46" s="45"/>
    </row>
    <row r="47" spans="1:14" x14ac:dyDescent="0.25">
      <c r="B47" s="43" t="s">
        <v>35</v>
      </c>
      <c r="C47" s="45"/>
    </row>
    <row r="48" spans="1:14" x14ac:dyDescent="0.25">
      <c r="B48" s="43" t="s">
        <v>49</v>
      </c>
      <c r="C48" s="45"/>
    </row>
    <row r="49" spans="1:14" x14ac:dyDescent="0.25">
      <c r="B49" s="43" t="s">
        <v>64</v>
      </c>
      <c r="C49" s="45"/>
    </row>
    <row r="50" spans="1:14" x14ac:dyDescent="0.25">
      <c r="B50" s="43" t="s">
        <v>65</v>
      </c>
      <c r="C50" s="45"/>
    </row>
    <row r="54" spans="1:14" ht="60" x14ac:dyDescent="0.25">
      <c r="A54" t="s">
        <v>68</v>
      </c>
      <c r="E54" s="19" t="s">
        <v>29</v>
      </c>
      <c r="F54" s="19" t="s">
        <v>30</v>
      </c>
      <c r="G54" s="15" t="s">
        <v>69</v>
      </c>
      <c r="H54" s="15" t="s">
        <v>70</v>
      </c>
      <c r="I54" s="15" t="s">
        <v>71</v>
      </c>
      <c r="J54" s="15" t="s">
        <v>72</v>
      </c>
      <c r="K54" s="15" t="s">
        <v>73</v>
      </c>
      <c r="L54" s="19" t="s">
        <v>74</v>
      </c>
      <c r="M54" s="19" t="s">
        <v>75</v>
      </c>
      <c r="N54" s="19" t="s">
        <v>38</v>
      </c>
    </row>
    <row r="55" spans="1:14" ht="48" x14ac:dyDescent="0.25">
      <c r="A55" s="17" t="str">
        <f>UPPER(A54)</f>
        <v>СТАЦИОНАРНЫЙ БУРОВОЙ КЛЮЧ С ПНЕВМОПРИВОДОМ АКБ-4</v>
      </c>
      <c r="B55" s="44" t="s">
        <v>29</v>
      </c>
      <c r="C55" s="46"/>
      <c r="E55" s="18" t="s">
        <v>41</v>
      </c>
      <c r="F55" s="16" t="s">
        <v>76</v>
      </c>
      <c r="G55" s="16" t="s">
        <v>122</v>
      </c>
      <c r="H55" s="16" t="s">
        <v>77</v>
      </c>
      <c r="I55" s="16">
        <v>2.8</v>
      </c>
      <c r="J55" s="16">
        <v>70</v>
      </c>
      <c r="K55" s="16" t="s">
        <v>123</v>
      </c>
      <c r="L55" s="22" t="s">
        <v>27</v>
      </c>
      <c r="M55" s="16" t="s">
        <v>78</v>
      </c>
      <c r="N55" s="16">
        <v>3300</v>
      </c>
    </row>
    <row r="56" spans="1:14" ht="36" x14ac:dyDescent="0.25">
      <c r="B56" s="44" t="s">
        <v>30</v>
      </c>
      <c r="C56" s="46"/>
      <c r="E56" s="23"/>
      <c r="F56" s="23"/>
      <c r="G56"/>
      <c r="H56" s="23"/>
      <c r="I56" s="16">
        <v>5</v>
      </c>
      <c r="J56" s="16">
        <v>72.5</v>
      </c>
      <c r="K56"/>
      <c r="L56" s="16" t="s">
        <v>124</v>
      </c>
      <c r="M56"/>
      <c r="N56" s="16"/>
    </row>
    <row r="57" spans="1:14" ht="25" x14ac:dyDescent="0.25">
      <c r="A57" s="47" t="s">
        <v>108</v>
      </c>
      <c r="B57" s="43" t="s">
        <v>69</v>
      </c>
      <c r="C57" s="45"/>
      <c r="E57"/>
      <c r="F57"/>
      <c r="G57"/>
      <c r="H57"/>
      <c r="I57"/>
      <c r="J57"/>
      <c r="K57"/>
      <c r="L57"/>
      <c r="M57"/>
      <c r="N57" s="16"/>
    </row>
    <row r="58" spans="1:14" ht="24" x14ac:dyDescent="0.25">
      <c r="B58" s="43" t="s">
        <v>70</v>
      </c>
      <c r="C58" s="45"/>
      <c r="E58"/>
      <c r="F58"/>
      <c r="G58"/>
      <c r="H58"/>
      <c r="I58"/>
      <c r="J58"/>
      <c r="K58"/>
      <c r="L58"/>
      <c r="M58"/>
      <c r="N58" s="16"/>
    </row>
    <row r="59" spans="1:14" x14ac:dyDescent="0.25">
      <c r="B59" s="43" t="s">
        <v>71</v>
      </c>
      <c r="C59" s="45"/>
      <c r="E59"/>
      <c r="F59"/>
      <c r="G59"/>
      <c r="H59"/>
      <c r="I59"/>
      <c r="J59"/>
      <c r="K59"/>
      <c r="L59"/>
      <c r="M59"/>
      <c r="N59" s="16"/>
    </row>
    <row r="60" spans="1:14" x14ac:dyDescent="0.25">
      <c r="B60" s="43" t="s">
        <v>72</v>
      </c>
      <c r="C60" s="45"/>
      <c r="E60"/>
      <c r="F60"/>
      <c r="G60"/>
      <c r="H60"/>
      <c r="I60"/>
      <c r="J60"/>
      <c r="K60"/>
      <c r="L60"/>
      <c r="M60"/>
      <c r="N60" s="16"/>
    </row>
    <row r="61" spans="1:14" x14ac:dyDescent="0.25">
      <c r="B61" s="43" t="s">
        <v>73</v>
      </c>
      <c r="C61" s="45"/>
    </row>
    <row r="62" spans="1:14" x14ac:dyDescent="0.25">
      <c r="B62" s="44" t="s">
        <v>74</v>
      </c>
      <c r="C62" s="46"/>
    </row>
    <row r="63" spans="1:14" x14ac:dyDescent="0.25">
      <c r="B63" s="44" t="s">
        <v>75</v>
      </c>
      <c r="C63" s="46"/>
    </row>
    <row r="64" spans="1:14" x14ac:dyDescent="0.25">
      <c r="B64" s="44" t="s">
        <v>38</v>
      </c>
      <c r="C64" s="46"/>
    </row>
    <row r="68" spans="1:21" ht="72" x14ac:dyDescent="0.25">
      <c r="A68" t="s">
        <v>79</v>
      </c>
      <c r="E68" s="19" t="s">
        <v>29</v>
      </c>
      <c r="F68" s="19" t="s">
        <v>30</v>
      </c>
      <c r="G68" s="15" t="s">
        <v>80</v>
      </c>
      <c r="H68" s="15" t="s">
        <v>81</v>
      </c>
      <c r="I68" s="15" t="s">
        <v>82</v>
      </c>
      <c r="J68" s="15" t="s">
        <v>83</v>
      </c>
      <c r="K68" s="15" t="s">
        <v>84</v>
      </c>
      <c r="L68" s="15" t="s">
        <v>85</v>
      </c>
      <c r="M68" s="15" t="s">
        <v>86</v>
      </c>
      <c r="N68" s="15" t="s">
        <v>87</v>
      </c>
      <c r="O68" s="15" t="s">
        <v>34</v>
      </c>
      <c r="P68" s="15" t="s">
        <v>88</v>
      </c>
      <c r="Q68" s="15" t="s">
        <v>89</v>
      </c>
      <c r="R68" s="15" t="s">
        <v>90</v>
      </c>
      <c r="S68" s="15" t="s">
        <v>91</v>
      </c>
      <c r="T68" s="15" t="s">
        <v>92</v>
      </c>
      <c r="U68" s="15" t="s">
        <v>93</v>
      </c>
    </row>
    <row r="69" spans="1:21" ht="25" x14ac:dyDescent="0.25">
      <c r="A69" s="17" t="str">
        <f>UPPER(A68)</f>
        <v>СТАЦИОНАРНЫЙ БУРОВОЙ КЛЮЧ С ГИДРАВЛИЧЕСКИМ ПРИВОДОМ АКБГ-216/80</v>
      </c>
      <c r="B69" s="44" t="s">
        <v>29</v>
      </c>
      <c r="C69" s="46"/>
      <c r="E69" s="16" t="s">
        <v>120</v>
      </c>
      <c r="F69" s="16" t="s">
        <v>76</v>
      </c>
      <c r="G69" s="16">
        <v>65</v>
      </c>
      <c r="H69" s="16">
        <v>2.6</v>
      </c>
      <c r="I69" s="16">
        <v>3.4</v>
      </c>
      <c r="J69" s="16">
        <v>80</v>
      </c>
      <c r="K69" s="16">
        <v>20</v>
      </c>
      <c r="L69" s="16">
        <v>114</v>
      </c>
      <c r="M69" s="16">
        <v>27</v>
      </c>
      <c r="N69" s="16">
        <v>18.5</v>
      </c>
      <c r="O69" s="16">
        <v>1000</v>
      </c>
      <c r="P69" s="16" t="s">
        <v>94</v>
      </c>
      <c r="Q69" s="16" t="s">
        <v>95</v>
      </c>
      <c r="R69" s="16">
        <v>2000</v>
      </c>
      <c r="S69" s="16">
        <v>2500</v>
      </c>
      <c r="T69" s="16">
        <v>300</v>
      </c>
      <c r="U69" s="16">
        <v>100</v>
      </c>
    </row>
    <row r="70" spans="1:21" x14ac:dyDescent="0.25">
      <c r="B70" s="44" t="s">
        <v>30</v>
      </c>
      <c r="C70" s="46"/>
    </row>
    <row r="71" spans="1:21" ht="25" x14ac:dyDescent="0.25">
      <c r="A71" s="17" t="s">
        <v>100</v>
      </c>
      <c r="B71" s="43" t="s">
        <v>80</v>
      </c>
      <c r="C71" s="45"/>
    </row>
    <row r="72" spans="1:21" ht="24" x14ac:dyDescent="0.25">
      <c r="B72" s="43" t="s">
        <v>81</v>
      </c>
      <c r="C72" s="45"/>
    </row>
    <row r="73" spans="1:21" x14ac:dyDescent="0.25">
      <c r="B73" s="43" t="s">
        <v>82</v>
      </c>
      <c r="C73" s="45"/>
    </row>
    <row r="74" spans="1:21" x14ac:dyDescent="0.25">
      <c r="B74" s="43" t="s">
        <v>83</v>
      </c>
      <c r="C74" s="45"/>
    </row>
    <row r="75" spans="1:21" x14ac:dyDescent="0.25">
      <c r="B75" s="43" t="s">
        <v>84</v>
      </c>
      <c r="C75" s="45"/>
    </row>
    <row r="76" spans="1:21" x14ac:dyDescent="0.25">
      <c r="B76" s="43" t="s">
        <v>85</v>
      </c>
      <c r="C76" s="45"/>
    </row>
    <row r="77" spans="1:21" x14ac:dyDescent="0.25">
      <c r="B77" s="43" t="s">
        <v>86</v>
      </c>
      <c r="C77" s="45"/>
    </row>
    <row r="78" spans="1:21" x14ac:dyDescent="0.25">
      <c r="B78" s="43" t="s">
        <v>87</v>
      </c>
      <c r="C78" s="45"/>
    </row>
    <row r="79" spans="1:21" x14ac:dyDescent="0.25">
      <c r="B79" s="43" t="s">
        <v>34</v>
      </c>
      <c r="C79" s="45"/>
    </row>
    <row r="80" spans="1:21" x14ac:dyDescent="0.25">
      <c r="B80" s="43" t="s">
        <v>88</v>
      </c>
      <c r="C80" s="45"/>
    </row>
    <row r="81" spans="2:3" x14ac:dyDescent="0.25">
      <c r="B81" s="43" t="s">
        <v>89</v>
      </c>
      <c r="C81" s="45"/>
    </row>
    <row r="82" spans="2:3" x14ac:dyDescent="0.25">
      <c r="B82" s="43" t="s">
        <v>90</v>
      </c>
      <c r="C82" s="45"/>
    </row>
    <row r="83" spans="2:3" x14ac:dyDescent="0.25">
      <c r="B83" s="43" t="s">
        <v>91</v>
      </c>
      <c r="C83" s="45"/>
    </row>
    <row r="84" spans="2:3" x14ac:dyDescent="0.25">
      <c r="B84" s="43" t="s">
        <v>92</v>
      </c>
      <c r="C84" s="45"/>
    </row>
    <row r="85" spans="2:3" x14ac:dyDescent="0.25">
      <c r="B85" s="43" t="s">
        <v>93</v>
      </c>
      <c r="C85" s="45"/>
    </row>
  </sheetData>
  <sortState ref="N8:N9">
    <sortCondition ref="N8:N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Буровые ключи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2022-12-05T13:27:05Z</cp:lastPrinted>
  <dcterms:created xsi:type="dcterms:W3CDTF">1996-10-08T23:32:33Z</dcterms:created>
  <dcterms:modified xsi:type="dcterms:W3CDTF">2022-12-23T18:01:51Z</dcterms:modified>
</cp:coreProperties>
</file>